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1/"/>
    </mc:Choice>
  </mc:AlternateContent>
  <bookViews>
    <workbookView xWindow="1880" yWindow="1080" windowWidth="22640" windowHeight="128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63" i="1" l="1"/>
  <c r="E464" i="1"/>
  <c r="AC18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Y6" i="1"/>
  <c r="Z6" i="1"/>
  <c r="AA6" i="1"/>
  <c r="AB6" i="1"/>
  <c r="AC6" i="1"/>
  <c r="Y7" i="1"/>
  <c r="Z7" i="1"/>
  <c r="AA7" i="1"/>
  <c r="AB7" i="1"/>
  <c r="AC7" i="1"/>
  <c r="AC8" i="1"/>
  <c r="Y8" i="1"/>
  <c r="Y13" i="1"/>
  <c r="Y10" i="1"/>
  <c r="Y16" i="1"/>
  <c r="Z8" i="1"/>
  <c r="Z13" i="1"/>
  <c r="Z10" i="1"/>
  <c r="Z16" i="1"/>
  <c r="AA8" i="1"/>
  <c r="AA13" i="1"/>
  <c r="AA10" i="1"/>
  <c r="AA16" i="1"/>
  <c r="AB8" i="1"/>
  <c r="AB13" i="1"/>
  <c r="AB10" i="1"/>
  <c r="AB16" i="1"/>
  <c r="Y14" i="1"/>
  <c r="Y11" i="1"/>
  <c r="Y17" i="1"/>
  <c r="Z14" i="1"/>
  <c r="Z11" i="1"/>
  <c r="Z17" i="1"/>
  <c r="AA14" i="1"/>
  <c r="AA11" i="1"/>
  <c r="AA17" i="1"/>
  <c r="AB14" i="1"/>
  <c r="AB11" i="1"/>
  <c r="AB17" i="1"/>
  <c r="Y19" i="1"/>
  <c r="Y20" i="1"/>
  <c r="Y21" i="1"/>
  <c r="AC15" i="1"/>
  <c r="AC12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27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39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48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2" i="1"/>
  <c r="E295" i="1"/>
  <c r="H4" i="1"/>
  <c r="H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2" i="1"/>
  <c r="H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2" i="1"/>
  <c r="H1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3" i="1"/>
  <c r="C2" i="1"/>
</calcChain>
</file>

<file path=xl/sharedStrings.xml><?xml version="1.0" encoding="utf-8"?>
<sst xmlns="http://schemas.openxmlformats.org/spreadsheetml/2006/main" count="19" uniqueCount="16">
  <si>
    <t>beauty</t>
  </si>
  <si>
    <t>a</t>
  </si>
  <si>
    <t>b</t>
  </si>
  <si>
    <t>max</t>
  </si>
  <si>
    <t>Kn</t>
  </si>
  <si>
    <t>fks(Kn)</t>
  </si>
  <si>
    <t>p-valeur</t>
  </si>
  <si>
    <t>female</t>
  </si>
  <si>
    <t>male</t>
  </si>
  <si>
    <t>fo</t>
  </si>
  <si>
    <t>ft</t>
  </si>
  <si>
    <t>(fo-ft)^2/ft</t>
  </si>
  <si>
    <t>chi2obs</t>
  </si>
  <si>
    <t>F(chi2obs)</t>
  </si>
  <si>
    <t>On refuse l'indépendance au niveau 95%, on l'accepte à 99%</t>
  </si>
  <si>
    <t>Cette hypothèse est faible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</si>
</sst>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Feuil1!$C$1</c:f>
              <c:strCache>
                <c:ptCount val="1"/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Feuil1!$B$2:$B$464</c:f>
              <c:numCache>
                <c:formatCode>General</c:formatCode>
                <c:ptCount val="463"/>
                <c:pt idx="0">
                  <c:v>-1.450494</c:v>
                </c:pt>
                <c:pt idx="1">
                  <c:v>-1.450494</c:v>
                </c:pt>
                <c:pt idx="2">
                  <c:v>-1.450494</c:v>
                </c:pt>
                <c:pt idx="3">
                  <c:v>-1.450494</c:v>
                </c:pt>
                <c:pt idx="4">
                  <c:v>-1.450494</c:v>
                </c:pt>
                <c:pt idx="5">
                  <c:v>-1.450494</c:v>
                </c:pt>
                <c:pt idx="6">
                  <c:v>-1.422919</c:v>
                </c:pt>
                <c:pt idx="7">
                  <c:v>-1.422919</c:v>
                </c:pt>
                <c:pt idx="8">
                  <c:v>-1.422919</c:v>
                </c:pt>
                <c:pt idx="9">
                  <c:v>-1.181626</c:v>
                </c:pt>
                <c:pt idx="10">
                  <c:v>-1.181626</c:v>
                </c:pt>
                <c:pt idx="11">
                  <c:v>-1.181626</c:v>
                </c:pt>
                <c:pt idx="12">
                  <c:v>-1.181626</c:v>
                </c:pt>
                <c:pt idx="13">
                  <c:v>-1.181626</c:v>
                </c:pt>
                <c:pt idx="14">
                  <c:v>-1.181626</c:v>
                </c:pt>
                <c:pt idx="15">
                  <c:v>-1.181626</c:v>
                </c:pt>
                <c:pt idx="16">
                  <c:v>-1.090389</c:v>
                </c:pt>
                <c:pt idx="17">
                  <c:v>-1.090389</c:v>
                </c:pt>
                <c:pt idx="18">
                  <c:v>-1.090389</c:v>
                </c:pt>
                <c:pt idx="19">
                  <c:v>-1.090389</c:v>
                </c:pt>
                <c:pt idx="20">
                  <c:v>-1.090389</c:v>
                </c:pt>
                <c:pt idx="21">
                  <c:v>-1.090389</c:v>
                </c:pt>
                <c:pt idx="22">
                  <c:v>-1.090389</c:v>
                </c:pt>
                <c:pt idx="23">
                  <c:v>-1.079558</c:v>
                </c:pt>
                <c:pt idx="24">
                  <c:v>-1.079558</c:v>
                </c:pt>
                <c:pt idx="25">
                  <c:v>-1.079558</c:v>
                </c:pt>
                <c:pt idx="26">
                  <c:v>-1.069162</c:v>
                </c:pt>
                <c:pt idx="27">
                  <c:v>-1.069162</c:v>
                </c:pt>
                <c:pt idx="28">
                  <c:v>-1.069162</c:v>
                </c:pt>
                <c:pt idx="29">
                  <c:v>-1.069162</c:v>
                </c:pt>
                <c:pt idx="30">
                  <c:v>-1.069162</c:v>
                </c:pt>
                <c:pt idx="31">
                  <c:v>-1.069162</c:v>
                </c:pt>
                <c:pt idx="32">
                  <c:v>-1.052108</c:v>
                </c:pt>
                <c:pt idx="33">
                  <c:v>-1.052108</c:v>
                </c:pt>
                <c:pt idx="34">
                  <c:v>-1.052108</c:v>
                </c:pt>
                <c:pt idx="35">
                  <c:v>-1.052108</c:v>
                </c:pt>
                <c:pt idx="36">
                  <c:v>-1.052108</c:v>
                </c:pt>
                <c:pt idx="37">
                  <c:v>-1.052108</c:v>
                </c:pt>
                <c:pt idx="38">
                  <c:v>-1.052108</c:v>
                </c:pt>
                <c:pt idx="39">
                  <c:v>-1.052108</c:v>
                </c:pt>
                <c:pt idx="40">
                  <c:v>-1.024997</c:v>
                </c:pt>
                <c:pt idx="41">
                  <c:v>-1.024997</c:v>
                </c:pt>
                <c:pt idx="42">
                  <c:v>-1.024997</c:v>
                </c:pt>
                <c:pt idx="43">
                  <c:v>-1.024997</c:v>
                </c:pt>
                <c:pt idx="44">
                  <c:v>-1.024997</c:v>
                </c:pt>
                <c:pt idx="45">
                  <c:v>-1.024997</c:v>
                </c:pt>
                <c:pt idx="46">
                  <c:v>-0.9823852</c:v>
                </c:pt>
                <c:pt idx="47">
                  <c:v>-0.9823852</c:v>
                </c:pt>
                <c:pt idx="48">
                  <c:v>-0.9823852</c:v>
                </c:pt>
                <c:pt idx="49">
                  <c:v>-0.9823852</c:v>
                </c:pt>
                <c:pt idx="50">
                  <c:v>-0.9823852</c:v>
                </c:pt>
                <c:pt idx="51">
                  <c:v>-0.923957</c:v>
                </c:pt>
                <c:pt idx="52">
                  <c:v>-0.923957</c:v>
                </c:pt>
                <c:pt idx="53">
                  <c:v>-0.923957</c:v>
                </c:pt>
                <c:pt idx="54">
                  <c:v>-0.9005804</c:v>
                </c:pt>
                <c:pt idx="55">
                  <c:v>-0.8487269</c:v>
                </c:pt>
                <c:pt idx="56">
                  <c:v>-0.7668921</c:v>
                </c:pt>
                <c:pt idx="57">
                  <c:v>-0.7668921</c:v>
                </c:pt>
                <c:pt idx="58">
                  <c:v>-0.7668921</c:v>
                </c:pt>
                <c:pt idx="59">
                  <c:v>-0.7668921</c:v>
                </c:pt>
                <c:pt idx="60">
                  <c:v>-0.7668921</c:v>
                </c:pt>
                <c:pt idx="61">
                  <c:v>-0.7668921</c:v>
                </c:pt>
                <c:pt idx="62">
                  <c:v>-0.7668921</c:v>
                </c:pt>
                <c:pt idx="63">
                  <c:v>-0.7668921</c:v>
                </c:pt>
                <c:pt idx="64">
                  <c:v>-0.7668921</c:v>
                </c:pt>
                <c:pt idx="65">
                  <c:v>-0.7668921</c:v>
                </c:pt>
                <c:pt idx="66">
                  <c:v>-0.7668921</c:v>
                </c:pt>
                <c:pt idx="67">
                  <c:v>-0.7467875</c:v>
                </c:pt>
                <c:pt idx="68">
                  <c:v>-0.7467875</c:v>
                </c:pt>
                <c:pt idx="69">
                  <c:v>-0.7467875</c:v>
                </c:pt>
                <c:pt idx="70">
                  <c:v>-0.7377322</c:v>
                </c:pt>
                <c:pt idx="71">
                  <c:v>-0.7377322</c:v>
                </c:pt>
                <c:pt idx="72">
                  <c:v>-0.7377322</c:v>
                </c:pt>
                <c:pt idx="73">
                  <c:v>-0.7330914</c:v>
                </c:pt>
                <c:pt idx="74">
                  <c:v>-0.7330914</c:v>
                </c:pt>
                <c:pt idx="75">
                  <c:v>-0.7330914</c:v>
                </c:pt>
                <c:pt idx="76">
                  <c:v>-0.7330914</c:v>
                </c:pt>
                <c:pt idx="77">
                  <c:v>-0.7330914</c:v>
                </c:pt>
                <c:pt idx="78">
                  <c:v>-0.7326927</c:v>
                </c:pt>
                <c:pt idx="79">
                  <c:v>-0.7326927</c:v>
                </c:pt>
                <c:pt idx="80">
                  <c:v>-0.7326927</c:v>
                </c:pt>
                <c:pt idx="81">
                  <c:v>-0.7326927</c:v>
                </c:pt>
                <c:pt idx="82">
                  <c:v>-0.7277681</c:v>
                </c:pt>
                <c:pt idx="83">
                  <c:v>-0.7277681</c:v>
                </c:pt>
                <c:pt idx="84">
                  <c:v>-0.7277681</c:v>
                </c:pt>
                <c:pt idx="85">
                  <c:v>-0.717645</c:v>
                </c:pt>
                <c:pt idx="86">
                  <c:v>-0.717645</c:v>
                </c:pt>
                <c:pt idx="87">
                  <c:v>-0.717645</c:v>
                </c:pt>
                <c:pt idx="88">
                  <c:v>-0.717645</c:v>
                </c:pt>
                <c:pt idx="89">
                  <c:v>-0.6779634</c:v>
                </c:pt>
                <c:pt idx="90">
                  <c:v>-0.6779634</c:v>
                </c:pt>
                <c:pt idx="91">
                  <c:v>-0.6779634</c:v>
                </c:pt>
                <c:pt idx="92">
                  <c:v>-0.6779634</c:v>
                </c:pt>
                <c:pt idx="93">
                  <c:v>-0.6779634</c:v>
                </c:pt>
                <c:pt idx="94">
                  <c:v>-0.6779634</c:v>
                </c:pt>
                <c:pt idx="95">
                  <c:v>-0.6779634</c:v>
                </c:pt>
                <c:pt idx="96">
                  <c:v>-0.6779634</c:v>
                </c:pt>
                <c:pt idx="97">
                  <c:v>-0.6563948</c:v>
                </c:pt>
                <c:pt idx="98">
                  <c:v>-0.6563948</c:v>
                </c:pt>
                <c:pt idx="99">
                  <c:v>-0.6563948</c:v>
                </c:pt>
                <c:pt idx="100">
                  <c:v>-0.6563948</c:v>
                </c:pt>
                <c:pt idx="101">
                  <c:v>-0.6563948</c:v>
                </c:pt>
                <c:pt idx="102">
                  <c:v>-0.6563948</c:v>
                </c:pt>
                <c:pt idx="103">
                  <c:v>-0.6563948</c:v>
                </c:pt>
                <c:pt idx="104">
                  <c:v>-0.6563948</c:v>
                </c:pt>
                <c:pt idx="105">
                  <c:v>-0.6563948</c:v>
                </c:pt>
                <c:pt idx="106">
                  <c:v>-0.6563948</c:v>
                </c:pt>
                <c:pt idx="107">
                  <c:v>-0.6563948</c:v>
                </c:pt>
                <c:pt idx="108">
                  <c:v>-0.6563948</c:v>
                </c:pt>
                <c:pt idx="109">
                  <c:v>-0.6563948</c:v>
                </c:pt>
                <c:pt idx="110">
                  <c:v>-0.6562689</c:v>
                </c:pt>
                <c:pt idx="111">
                  <c:v>-0.6562689</c:v>
                </c:pt>
                <c:pt idx="112">
                  <c:v>-0.6562689</c:v>
                </c:pt>
                <c:pt idx="113">
                  <c:v>-0.6562689</c:v>
                </c:pt>
                <c:pt idx="114">
                  <c:v>-0.6562689</c:v>
                </c:pt>
                <c:pt idx="115">
                  <c:v>-0.6562689</c:v>
                </c:pt>
                <c:pt idx="116">
                  <c:v>-0.6562689</c:v>
                </c:pt>
                <c:pt idx="117">
                  <c:v>-0.5872612</c:v>
                </c:pt>
                <c:pt idx="118">
                  <c:v>-0.5872612</c:v>
                </c:pt>
                <c:pt idx="119">
                  <c:v>-0.5835869</c:v>
                </c:pt>
                <c:pt idx="120">
                  <c:v>-0.5835869</c:v>
                </c:pt>
                <c:pt idx="121">
                  <c:v>-0.5835869</c:v>
                </c:pt>
                <c:pt idx="122">
                  <c:v>-0.5835869</c:v>
                </c:pt>
                <c:pt idx="123">
                  <c:v>-0.5835869</c:v>
                </c:pt>
                <c:pt idx="124">
                  <c:v>-0.5835869</c:v>
                </c:pt>
                <c:pt idx="125">
                  <c:v>-0.5835869</c:v>
                </c:pt>
                <c:pt idx="126">
                  <c:v>-0.5835869</c:v>
                </c:pt>
                <c:pt idx="127">
                  <c:v>-0.5835869</c:v>
                </c:pt>
                <c:pt idx="128">
                  <c:v>-0.5835869</c:v>
                </c:pt>
                <c:pt idx="129">
                  <c:v>-0.5719836</c:v>
                </c:pt>
                <c:pt idx="130">
                  <c:v>-0.5719836</c:v>
                </c:pt>
                <c:pt idx="131">
                  <c:v>-0.5665014</c:v>
                </c:pt>
                <c:pt idx="132">
                  <c:v>-0.5665014</c:v>
                </c:pt>
                <c:pt idx="133">
                  <c:v>-0.5665014</c:v>
                </c:pt>
                <c:pt idx="134">
                  <c:v>-0.5665014</c:v>
                </c:pt>
                <c:pt idx="135">
                  <c:v>-0.5583452</c:v>
                </c:pt>
                <c:pt idx="136">
                  <c:v>-0.5583452</c:v>
                </c:pt>
                <c:pt idx="137">
                  <c:v>-0.5583452</c:v>
                </c:pt>
                <c:pt idx="138">
                  <c:v>-0.5583452</c:v>
                </c:pt>
                <c:pt idx="139">
                  <c:v>-0.5583452</c:v>
                </c:pt>
                <c:pt idx="140">
                  <c:v>-0.5583452</c:v>
                </c:pt>
                <c:pt idx="141">
                  <c:v>-0.5583452</c:v>
                </c:pt>
                <c:pt idx="142">
                  <c:v>-0.5583452</c:v>
                </c:pt>
                <c:pt idx="143">
                  <c:v>-0.5583452</c:v>
                </c:pt>
                <c:pt idx="144">
                  <c:v>-0.5583452</c:v>
                </c:pt>
                <c:pt idx="145">
                  <c:v>-0.5324199</c:v>
                </c:pt>
                <c:pt idx="146">
                  <c:v>-0.5324199</c:v>
                </c:pt>
                <c:pt idx="147">
                  <c:v>-0.5324199</c:v>
                </c:pt>
                <c:pt idx="148">
                  <c:v>-0.5324199</c:v>
                </c:pt>
                <c:pt idx="149">
                  <c:v>-0.5040575</c:v>
                </c:pt>
                <c:pt idx="150">
                  <c:v>-0.5040575</c:v>
                </c:pt>
                <c:pt idx="151">
                  <c:v>-0.5040575</c:v>
                </c:pt>
                <c:pt idx="152">
                  <c:v>-0.4899626</c:v>
                </c:pt>
                <c:pt idx="153">
                  <c:v>-0.4899626</c:v>
                </c:pt>
                <c:pt idx="154">
                  <c:v>-0.4899626</c:v>
                </c:pt>
                <c:pt idx="155">
                  <c:v>-0.4899626</c:v>
                </c:pt>
                <c:pt idx="156">
                  <c:v>-0.4899626</c:v>
                </c:pt>
                <c:pt idx="157">
                  <c:v>-0.4899626</c:v>
                </c:pt>
                <c:pt idx="158">
                  <c:v>-0.4899626</c:v>
                </c:pt>
                <c:pt idx="159">
                  <c:v>-0.4899626</c:v>
                </c:pt>
                <c:pt idx="160">
                  <c:v>-0.4899626</c:v>
                </c:pt>
                <c:pt idx="161">
                  <c:v>-0.3953965</c:v>
                </c:pt>
                <c:pt idx="162">
                  <c:v>-0.3953965</c:v>
                </c:pt>
                <c:pt idx="163">
                  <c:v>-0.3953965</c:v>
                </c:pt>
                <c:pt idx="164">
                  <c:v>-0.3953965</c:v>
                </c:pt>
                <c:pt idx="165">
                  <c:v>-0.3953965</c:v>
                </c:pt>
                <c:pt idx="166">
                  <c:v>-0.3953965</c:v>
                </c:pt>
                <c:pt idx="167">
                  <c:v>-0.3953965</c:v>
                </c:pt>
                <c:pt idx="168">
                  <c:v>-0.3953965</c:v>
                </c:pt>
                <c:pt idx="169">
                  <c:v>-0.3415543</c:v>
                </c:pt>
                <c:pt idx="170">
                  <c:v>-0.3415543</c:v>
                </c:pt>
                <c:pt idx="171">
                  <c:v>-0.3260148</c:v>
                </c:pt>
                <c:pt idx="172">
                  <c:v>-0.3260148</c:v>
                </c:pt>
                <c:pt idx="173">
                  <c:v>-0.3260148</c:v>
                </c:pt>
                <c:pt idx="174">
                  <c:v>-0.3260148</c:v>
                </c:pt>
                <c:pt idx="175">
                  <c:v>-0.3260148</c:v>
                </c:pt>
                <c:pt idx="176">
                  <c:v>-0.3218485</c:v>
                </c:pt>
                <c:pt idx="177">
                  <c:v>-0.3218485</c:v>
                </c:pt>
                <c:pt idx="178">
                  <c:v>-0.3218485</c:v>
                </c:pt>
                <c:pt idx="179">
                  <c:v>-0.3218485</c:v>
                </c:pt>
                <c:pt idx="180">
                  <c:v>-0.3218485</c:v>
                </c:pt>
                <c:pt idx="181">
                  <c:v>-0.2586962</c:v>
                </c:pt>
                <c:pt idx="182">
                  <c:v>-0.2586962</c:v>
                </c:pt>
                <c:pt idx="183">
                  <c:v>-0.2586962</c:v>
                </c:pt>
                <c:pt idx="184">
                  <c:v>-0.2586962</c:v>
                </c:pt>
                <c:pt idx="185">
                  <c:v>-0.2581899</c:v>
                </c:pt>
                <c:pt idx="186">
                  <c:v>-0.2581899</c:v>
                </c:pt>
                <c:pt idx="187">
                  <c:v>-0.2581899</c:v>
                </c:pt>
                <c:pt idx="188">
                  <c:v>-0.2581899</c:v>
                </c:pt>
                <c:pt idx="189">
                  <c:v>-0.2581899</c:v>
                </c:pt>
                <c:pt idx="190">
                  <c:v>-0.2581899</c:v>
                </c:pt>
                <c:pt idx="191">
                  <c:v>-0.2581899</c:v>
                </c:pt>
                <c:pt idx="192">
                  <c:v>-0.2577254</c:v>
                </c:pt>
                <c:pt idx="193">
                  <c:v>-0.2577254</c:v>
                </c:pt>
                <c:pt idx="194">
                  <c:v>-0.2577254</c:v>
                </c:pt>
                <c:pt idx="195">
                  <c:v>-0.2377786</c:v>
                </c:pt>
                <c:pt idx="196">
                  <c:v>-0.2377786</c:v>
                </c:pt>
                <c:pt idx="197">
                  <c:v>-0.2377786</c:v>
                </c:pt>
                <c:pt idx="198">
                  <c:v>-0.2377786</c:v>
                </c:pt>
                <c:pt idx="199">
                  <c:v>-0.2377786</c:v>
                </c:pt>
                <c:pt idx="200">
                  <c:v>-0.1513687</c:v>
                </c:pt>
                <c:pt idx="201">
                  <c:v>-0.1513687</c:v>
                </c:pt>
                <c:pt idx="202">
                  <c:v>-0.126001</c:v>
                </c:pt>
                <c:pt idx="203">
                  <c:v>-0.126001</c:v>
                </c:pt>
                <c:pt idx="204">
                  <c:v>-0.126001</c:v>
                </c:pt>
                <c:pt idx="205">
                  <c:v>-0.126001</c:v>
                </c:pt>
                <c:pt idx="206">
                  <c:v>-0.126001</c:v>
                </c:pt>
                <c:pt idx="207">
                  <c:v>-0.1111221</c:v>
                </c:pt>
                <c:pt idx="208">
                  <c:v>-0.1111221</c:v>
                </c:pt>
                <c:pt idx="209">
                  <c:v>-0.1111221</c:v>
                </c:pt>
                <c:pt idx="210">
                  <c:v>-0.1111221</c:v>
                </c:pt>
                <c:pt idx="211">
                  <c:v>-0.1111221</c:v>
                </c:pt>
                <c:pt idx="212">
                  <c:v>-0.1111221</c:v>
                </c:pt>
                <c:pt idx="213">
                  <c:v>-0.1111221</c:v>
                </c:pt>
                <c:pt idx="214">
                  <c:v>-0.0836015</c:v>
                </c:pt>
                <c:pt idx="215">
                  <c:v>-0.0836015</c:v>
                </c:pt>
                <c:pt idx="216">
                  <c:v>-0.0836015</c:v>
                </c:pt>
                <c:pt idx="217">
                  <c:v>-0.0836015</c:v>
                </c:pt>
                <c:pt idx="218">
                  <c:v>-0.0836015</c:v>
                </c:pt>
                <c:pt idx="219">
                  <c:v>-0.0836015</c:v>
                </c:pt>
                <c:pt idx="220">
                  <c:v>-0.0836015</c:v>
                </c:pt>
                <c:pt idx="221">
                  <c:v>-0.0836015</c:v>
                </c:pt>
                <c:pt idx="222">
                  <c:v>-0.0836015</c:v>
                </c:pt>
                <c:pt idx="223">
                  <c:v>-0.0836015</c:v>
                </c:pt>
                <c:pt idx="224">
                  <c:v>-0.0836015</c:v>
                </c:pt>
                <c:pt idx="225">
                  <c:v>-0.0836015</c:v>
                </c:pt>
                <c:pt idx="226">
                  <c:v>-0.0836015</c:v>
                </c:pt>
                <c:pt idx="227">
                  <c:v>-0.0680143</c:v>
                </c:pt>
                <c:pt idx="228">
                  <c:v>-0.0680143</c:v>
                </c:pt>
                <c:pt idx="229">
                  <c:v>-0.0680143</c:v>
                </c:pt>
                <c:pt idx="230">
                  <c:v>-0.0680143</c:v>
                </c:pt>
                <c:pt idx="231">
                  <c:v>-0.0680143</c:v>
                </c:pt>
                <c:pt idx="232">
                  <c:v>-0.0680143</c:v>
                </c:pt>
                <c:pt idx="233">
                  <c:v>-0.0680143</c:v>
                </c:pt>
                <c:pt idx="234">
                  <c:v>-0.0680143</c:v>
                </c:pt>
                <c:pt idx="235">
                  <c:v>-0.0680143</c:v>
                </c:pt>
                <c:pt idx="236">
                  <c:v>-0.0666737</c:v>
                </c:pt>
                <c:pt idx="237">
                  <c:v>-0.0666737</c:v>
                </c:pt>
                <c:pt idx="238">
                  <c:v>-0.0666737</c:v>
                </c:pt>
                <c:pt idx="239">
                  <c:v>-0.0666737</c:v>
                </c:pt>
                <c:pt idx="240">
                  <c:v>-0.0666737</c:v>
                </c:pt>
                <c:pt idx="241">
                  <c:v>-0.0620358</c:v>
                </c:pt>
                <c:pt idx="242">
                  <c:v>-0.0620358</c:v>
                </c:pt>
                <c:pt idx="243">
                  <c:v>-0.0620358</c:v>
                </c:pt>
                <c:pt idx="244">
                  <c:v>-0.0620358</c:v>
                </c:pt>
                <c:pt idx="245">
                  <c:v>-0.0620358</c:v>
                </c:pt>
                <c:pt idx="246">
                  <c:v>-0.0620358</c:v>
                </c:pt>
                <c:pt idx="247">
                  <c:v>-0.0566766</c:v>
                </c:pt>
                <c:pt idx="248">
                  <c:v>-0.0566766</c:v>
                </c:pt>
                <c:pt idx="249">
                  <c:v>-0.0566766</c:v>
                </c:pt>
                <c:pt idx="250">
                  <c:v>-0.0566766</c:v>
                </c:pt>
                <c:pt idx="251">
                  <c:v>-0.0566766</c:v>
                </c:pt>
                <c:pt idx="252">
                  <c:v>-0.0566766</c:v>
                </c:pt>
                <c:pt idx="253">
                  <c:v>-0.0566766</c:v>
                </c:pt>
                <c:pt idx="254">
                  <c:v>-0.054344</c:v>
                </c:pt>
                <c:pt idx="255">
                  <c:v>-0.054344</c:v>
                </c:pt>
                <c:pt idx="256">
                  <c:v>-0.054344</c:v>
                </c:pt>
                <c:pt idx="257">
                  <c:v>-0.054344</c:v>
                </c:pt>
                <c:pt idx="258">
                  <c:v>-0.054344</c:v>
                </c:pt>
                <c:pt idx="259">
                  <c:v>-0.054344</c:v>
                </c:pt>
                <c:pt idx="260">
                  <c:v>-0.054344</c:v>
                </c:pt>
                <c:pt idx="261">
                  <c:v>-0.054344</c:v>
                </c:pt>
                <c:pt idx="262">
                  <c:v>-0.0252444</c:v>
                </c:pt>
                <c:pt idx="263">
                  <c:v>-0.0252444</c:v>
                </c:pt>
                <c:pt idx="264">
                  <c:v>-0.0252444</c:v>
                </c:pt>
                <c:pt idx="265">
                  <c:v>-0.0252444</c:v>
                </c:pt>
                <c:pt idx="266">
                  <c:v>-0.0102077</c:v>
                </c:pt>
                <c:pt idx="267">
                  <c:v>-0.0102077</c:v>
                </c:pt>
                <c:pt idx="268">
                  <c:v>-0.0102077</c:v>
                </c:pt>
                <c:pt idx="269">
                  <c:v>-0.0102077</c:v>
                </c:pt>
                <c:pt idx="270">
                  <c:v>-0.0102077</c:v>
                </c:pt>
                <c:pt idx="271">
                  <c:v>-0.0102077</c:v>
                </c:pt>
                <c:pt idx="272">
                  <c:v>-0.0102077</c:v>
                </c:pt>
                <c:pt idx="273">
                  <c:v>-0.0018324</c:v>
                </c:pt>
                <c:pt idx="274">
                  <c:v>-0.0018324</c:v>
                </c:pt>
                <c:pt idx="275">
                  <c:v>-0.0018324</c:v>
                </c:pt>
                <c:pt idx="276">
                  <c:v>0.0294137</c:v>
                </c:pt>
                <c:pt idx="277">
                  <c:v>0.0294137</c:v>
                </c:pt>
                <c:pt idx="278">
                  <c:v>0.0294137</c:v>
                </c:pt>
                <c:pt idx="279">
                  <c:v>0.0294137</c:v>
                </c:pt>
                <c:pt idx="280">
                  <c:v>0.0294137</c:v>
                </c:pt>
                <c:pt idx="281">
                  <c:v>0.0294137</c:v>
                </c:pt>
                <c:pt idx="282">
                  <c:v>0.0294137</c:v>
                </c:pt>
                <c:pt idx="283">
                  <c:v>0.0294137</c:v>
                </c:pt>
                <c:pt idx="284">
                  <c:v>0.0294137</c:v>
                </c:pt>
                <c:pt idx="285">
                  <c:v>0.0294137</c:v>
                </c:pt>
                <c:pt idx="286">
                  <c:v>0.1115635</c:v>
                </c:pt>
                <c:pt idx="287">
                  <c:v>0.1496926</c:v>
                </c:pt>
                <c:pt idx="288">
                  <c:v>0.1496926</c:v>
                </c:pt>
                <c:pt idx="289">
                  <c:v>0.1496926</c:v>
                </c:pt>
                <c:pt idx="290">
                  <c:v>0.1496926</c:v>
                </c:pt>
                <c:pt idx="291">
                  <c:v>0.1496926</c:v>
                </c:pt>
                <c:pt idx="292">
                  <c:v>0.1496926</c:v>
                </c:pt>
                <c:pt idx="293">
                  <c:v>0.1496926</c:v>
                </c:pt>
                <c:pt idx="294">
                  <c:v>0.2116939</c:v>
                </c:pt>
                <c:pt idx="295">
                  <c:v>0.2116939</c:v>
                </c:pt>
                <c:pt idx="296">
                  <c:v>0.2116939</c:v>
                </c:pt>
                <c:pt idx="297">
                  <c:v>0.2116939</c:v>
                </c:pt>
                <c:pt idx="298">
                  <c:v>0.2116939</c:v>
                </c:pt>
                <c:pt idx="299">
                  <c:v>0.2116939</c:v>
                </c:pt>
                <c:pt idx="300">
                  <c:v>0.2116939</c:v>
                </c:pt>
                <c:pt idx="301">
                  <c:v>0.2168924</c:v>
                </c:pt>
                <c:pt idx="302">
                  <c:v>0.2168924</c:v>
                </c:pt>
                <c:pt idx="303">
                  <c:v>0.2168924</c:v>
                </c:pt>
                <c:pt idx="304">
                  <c:v>0.2168924</c:v>
                </c:pt>
                <c:pt idx="305">
                  <c:v>0.2168924</c:v>
                </c:pt>
                <c:pt idx="306">
                  <c:v>0.2168924</c:v>
                </c:pt>
                <c:pt idx="307">
                  <c:v>0.2168924</c:v>
                </c:pt>
                <c:pt idx="308">
                  <c:v>0.2316134</c:v>
                </c:pt>
                <c:pt idx="309">
                  <c:v>0.2316134</c:v>
                </c:pt>
                <c:pt idx="310">
                  <c:v>0.2316134</c:v>
                </c:pt>
                <c:pt idx="311">
                  <c:v>0.2394859</c:v>
                </c:pt>
                <c:pt idx="312">
                  <c:v>0.2394859</c:v>
                </c:pt>
                <c:pt idx="313">
                  <c:v>0.2394859</c:v>
                </c:pt>
                <c:pt idx="314">
                  <c:v>0.2394859</c:v>
                </c:pt>
                <c:pt idx="315">
                  <c:v>0.2394859</c:v>
                </c:pt>
                <c:pt idx="316">
                  <c:v>0.2394859</c:v>
                </c:pt>
                <c:pt idx="317">
                  <c:v>0.2418185</c:v>
                </c:pt>
                <c:pt idx="318">
                  <c:v>0.2418185</c:v>
                </c:pt>
                <c:pt idx="319">
                  <c:v>0.2418185</c:v>
                </c:pt>
                <c:pt idx="320">
                  <c:v>0.2418185</c:v>
                </c:pt>
                <c:pt idx="321">
                  <c:v>0.274908</c:v>
                </c:pt>
                <c:pt idx="322">
                  <c:v>0.274908</c:v>
                </c:pt>
                <c:pt idx="323">
                  <c:v>0.274908</c:v>
                </c:pt>
                <c:pt idx="324">
                  <c:v>0.274908</c:v>
                </c:pt>
                <c:pt idx="325">
                  <c:v>0.2899157</c:v>
                </c:pt>
                <c:pt idx="326">
                  <c:v>0.2899157</c:v>
                </c:pt>
                <c:pt idx="327">
                  <c:v>0.2899157</c:v>
                </c:pt>
                <c:pt idx="328">
                  <c:v>0.2899157</c:v>
                </c:pt>
                <c:pt idx="329">
                  <c:v>0.3394037</c:v>
                </c:pt>
                <c:pt idx="330">
                  <c:v>0.3394037</c:v>
                </c:pt>
                <c:pt idx="331">
                  <c:v>0.3918222</c:v>
                </c:pt>
                <c:pt idx="332">
                  <c:v>0.4081676</c:v>
                </c:pt>
                <c:pt idx="333">
                  <c:v>0.4203998</c:v>
                </c:pt>
                <c:pt idx="334">
                  <c:v>0.4203998</c:v>
                </c:pt>
                <c:pt idx="335">
                  <c:v>0.4203998</c:v>
                </c:pt>
                <c:pt idx="336">
                  <c:v>0.4203998</c:v>
                </c:pt>
                <c:pt idx="337">
                  <c:v>0.540917</c:v>
                </c:pt>
                <c:pt idx="338">
                  <c:v>0.540917</c:v>
                </c:pt>
                <c:pt idx="339">
                  <c:v>0.540917</c:v>
                </c:pt>
                <c:pt idx="340">
                  <c:v>0.540917</c:v>
                </c:pt>
                <c:pt idx="341">
                  <c:v>0.540917</c:v>
                </c:pt>
                <c:pt idx="342">
                  <c:v>0.540917</c:v>
                </c:pt>
                <c:pt idx="343">
                  <c:v>0.540917</c:v>
                </c:pt>
                <c:pt idx="344">
                  <c:v>0.540917</c:v>
                </c:pt>
                <c:pt idx="345">
                  <c:v>0.540917</c:v>
                </c:pt>
                <c:pt idx="346">
                  <c:v>0.540917</c:v>
                </c:pt>
                <c:pt idx="347">
                  <c:v>0.5502878</c:v>
                </c:pt>
                <c:pt idx="348">
                  <c:v>0.5502878</c:v>
                </c:pt>
                <c:pt idx="349">
                  <c:v>0.5502878</c:v>
                </c:pt>
                <c:pt idx="350">
                  <c:v>0.5502878</c:v>
                </c:pt>
                <c:pt idx="351">
                  <c:v>0.5766805</c:v>
                </c:pt>
                <c:pt idx="352">
                  <c:v>0.5766805</c:v>
                </c:pt>
                <c:pt idx="353">
                  <c:v>0.5766805</c:v>
                </c:pt>
                <c:pt idx="354">
                  <c:v>0.5766805</c:v>
                </c:pt>
                <c:pt idx="355">
                  <c:v>0.5766805</c:v>
                </c:pt>
                <c:pt idx="356">
                  <c:v>0.5885687</c:v>
                </c:pt>
                <c:pt idx="357">
                  <c:v>0.5885687</c:v>
                </c:pt>
                <c:pt idx="358">
                  <c:v>0.5885687</c:v>
                </c:pt>
                <c:pt idx="359">
                  <c:v>0.5885687</c:v>
                </c:pt>
                <c:pt idx="360">
                  <c:v>0.5885687</c:v>
                </c:pt>
                <c:pt idx="361">
                  <c:v>0.5885687</c:v>
                </c:pt>
                <c:pt idx="362">
                  <c:v>0.5885687</c:v>
                </c:pt>
                <c:pt idx="363">
                  <c:v>0.6318343</c:v>
                </c:pt>
                <c:pt idx="364">
                  <c:v>0.6318343</c:v>
                </c:pt>
                <c:pt idx="365">
                  <c:v>0.6318343</c:v>
                </c:pt>
                <c:pt idx="366">
                  <c:v>0.6318343</c:v>
                </c:pt>
                <c:pt idx="367">
                  <c:v>0.6430142</c:v>
                </c:pt>
                <c:pt idx="368">
                  <c:v>0.7244775</c:v>
                </c:pt>
                <c:pt idx="369">
                  <c:v>0.7244775</c:v>
                </c:pt>
                <c:pt idx="370">
                  <c:v>0.7244775</c:v>
                </c:pt>
                <c:pt idx="371">
                  <c:v>0.7244775</c:v>
                </c:pt>
                <c:pt idx="372">
                  <c:v>0.7244775</c:v>
                </c:pt>
                <c:pt idx="373">
                  <c:v>0.7244775</c:v>
                </c:pt>
                <c:pt idx="374">
                  <c:v>0.7245926</c:v>
                </c:pt>
                <c:pt idx="375">
                  <c:v>0.7245926</c:v>
                </c:pt>
                <c:pt idx="376">
                  <c:v>0.7566829</c:v>
                </c:pt>
                <c:pt idx="377">
                  <c:v>0.7566829</c:v>
                </c:pt>
                <c:pt idx="378">
                  <c:v>0.7566829</c:v>
                </c:pt>
                <c:pt idx="379">
                  <c:v>0.7566829</c:v>
                </c:pt>
                <c:pt idx="380">
                  <c:v>0.7566829</c:v>
                </c:pt>
                <c:pt idx="381">
                  <c:v>0.7566829</c:v>
                </c:pt>
                <c:pt idx="382">
                  <c:v>0.773524</c:v>
                </c:pt>
                <c:pt idx="383">
                  <c:v>0.773524</c:v>
                </c:pt>
                <c:pt idx="384">
                  <c:v>0.8808186</c:v>
                </c:pt>
                <c:pt idx="385">
                  <c:v>0.8808186</c:v>
                </c:pt>
                <c:pt idx="386">
                  <c:v>0.8808186</c:v>
                </c:pt>
                <c:pt idx="387">
                  <c:v>0.8808186</c:v>
                </c:pt>
                <c:pt idx="388">
                  <c:v>0.8808186</c:v>
                </c:pt>
                <c:pt idx="389">
                  <c:v>0.8846435</c:v>
                </c:pt>
                <c:pt idx="390">
                  <c:v>0.8846435</c:v>
                </c:pt>
                <c:pt idx="391">
                  <c:v>0.9333959</c:v>
                </c:pt>
                <c:pt idx="392">
                  <c:v>0.9889485</c:v>
                </c:pt>
                <c:pt idx="393">
                  <c:v>0.9889485</c:v>
                </c:pt>
                <c:pt idx="394">
                  <c:v>0.9889485</c:v>
                </c:pt>
                <c:pt idx="395">
                  <c:v>0.9889485</c:v>
                </c:pt>
                <c:pt idx="396">
                  <c:v>1.040902</c:v>
                </c:pt>
                <c:pt idx="397">
                  <c:v>1.040902</c:v>
                </c:pt>
                <c:pt idx="398">
                  <c:v>1.040902</c:v>
                </c:pt>
                <c:pt idx="399">
                  <c:v>1.040902</c:v>
                </c:pt>
                <c:pt idx="400">
                  <c:v>1.05095</c:v>
                </c:pt>
                <c:pt idx="401">
                  <c:v>1.05095</c:v>
                </c:pt>
                <c:pt idx="402">
                  <c:v>1.05095</c:v>
                </c:pt>
                <c:pt idx="403">
                  <c:v>1.063938</c:v>
                </c:pt>
                <c:pt idx="404">
                  <c:v>1.063938</c:v>
                </c:pt>
                <c:pt idx="405">
                  <c:v>1.063938</c:v>
                </c:pt>
                <c:pt idx="406">
                  <c:v>1.070944</c:v>
                </c:pt>
                <c:pt idx="407">
                  <c:v>1.070944</c:v>
                </c:pt>
                <c:pt idx="408">
                  <c:v>1.070944</c:v>
                </c:pt>
                <c:pt idx="409">
                  <c:v>1.070944</c:v>
                </c:pt>
                <c:pt idx="410">
                  <c:v>1.070944</c:v>
                </c:pt>
                <c:pt idx="411">
                  <c:v>1.070944</c:v>
                </c:pt>
                <c:pt idx="412">
                  <c:v>1.070944</c:v>
                </c:pt>
                <c:pt idx="413">
                  <c:v>1.154256</c:v>
                </c:pt>
                <c:pt idx="414">
                  <c:v>1.154256</c:v>
                </c:pt>
                <c:pt idx="415">
                  <c:v>1.154256</c:v>
                </c:pt>
                <c:pt idx="416">
                  <c:v>1.154256</c:v>
                </c:pt>
                <c:pt idx="417">
                  <c:v>1.154256</c:v>
                </c:pt>
                <c:pt idx="418">
                  <c:v>1.15588</c:v>
                </c:pt>
                <c:pt idx="419">
                  <c:v>1.15588</c:v>
                </c:pt>
                <c:pt idx="420">
                  <c:v>1.15588</c:v>
                </c:pt>
                <c:pt idx="421">
                  <c:v>1.231394</c:v>
                </c:pt>
                <c:pt idx="422">
                  <c:v>1.231394</c:v>
                </c:pt>
                <c:pt idx="423">
                  <c:v>1.231394</c:v>
                </c:pt>
                <c:pt idx="424">
                  <c:v>1.231394</c:v>
                </c:pt>
                <c:pt idx="425">
                  <c:v>1.231394</c:v>
                </c:pt>
                <c:pt idx="426">
                  <c:v>1.231394</c:v>
                </c:pt>
                <c:pt idx="427">
                  <c:v>1.232602</c:v>
                </c:pt>
                <c:pt idx="428">
                  <c:v>1.232602</c:v>
                </c:pt>
                <c:pt idx="429">
                  <c:v>1.232602</c:v>
                </c:pt>
                <c:pt idx="430">
                  <c:v>1.232602</c:v>
                </c:pt>
                <c:pt idx="431">
                  <c:v>1.232602</c:v>
                </c:pt>
                <c:pt idx="432">
                  <c:v>1.349395</c:v>
                </c:pt>
                <c:pt idx="433">
                  <c:v>1.349395</c:v>
                </c:pt>
                <c:pt idx="434">
                  <c:v>1.349395</c:v>
                </c:pt>
                <c:pt idx="435">
                  <c:v>1.415695</c:v>
                </c:pt>
                <c:pt idx="436">
                  <c:v>1.415695</c:v>
                </c:pt>
                <c:pt idx="437">
                  <c:v>1.509794</c:v>
                </c:pt>
                <c:pt idx="438">
                  <c:v>1.509794</c:v>
                </c:pt>
                <c:pt idx="439">
                  <c:v>1.509794</c:v>
                </c:pt>
                <c:pt idx="440">
                  <c:v>1.509794</c:v>
                </c:pt>
                <c:pt idx="441">
                  <c:v>1.509794</c:v>
                </c:pt>
                <c:pt idx="442">
                  <c:v>1.509794</c:v>
                </c:pt>
                <c:pt idx="443">
                  <c:v>1.769452</c:v>
                </c:pt>
                <c:pt idx="444">
                  <c:v>1.769452</c:v>
                </c:pt>
                <c:pt idx="445">
                  <c:v>1.769452</c:v>
                </c:pt>
                <c:pt idx="446">
                  <c:v>1.773151</c:v>
                </c:pt>
                <c:pt idx="447">
                  <c:v>1.773151</c:v>
                </c:pt>
                <c:pt idx="448">
                  <c:v>1.773151</c:v>
                </c:pt>
                <c:pt idx="449">
                  <c:v>1.774334</c:v>
                </c:pt>
                <c:pt idx="450">
                  <c:v>1.774334</c:v>
                </c:pt>
                <c:pt idx="451">
                  <c:v>1.774334</c:v>
                </c:pt>
                <c:pt idx="452">
                  <c:v>1.774334</c:v>
                </c:pt>
                <c:pt idx="453">
                  <c:v>1.774334</c:v>
                </c:pt>
                <c:pt idx="454">
                  <c:v>1.774334</c:v>
                </c:pt>
                <c:pt idx="455">
                  <c:v>1.774334</c:v>
                </c:pt>
                <c:pt idx="456">
                  <c:v>1.774334</c:v>
                </c:pt>
                <c:pt idx="457">
                  <c:v>1.775517</c:v>
                </c:pt>
                <c:pt idx="458">
                  <c:v>1.775517</c:v>
                </c:pt>
                <c:pt idx="459">
                  <c:v>1.970023</c:v>
                </c:pt>
                <c:pt idx="460">
                  <c:v>1.970023</c:v>
                </c:pt>
                <c:pt idx="461">
                  <c:v>1.970023</c:v>
                </c:pt>
                <c:pt idx="462">
                  <c:v>1.970023</c:v>
                </c:pt>
              </c:numCache>
            </c:numRef>
          </c:xVal>
          <c:yVal>
            <c:numRef>
              <c:f>Feuil1!$C$2:$C$464</c:f>
              <c:numCache>
                <c:formatCode>General</c:formatCode>
                <c:ptCount val="463"/>
                <c:pt idx="0">
                  <c:v>0.00215982721382289</c:v>
                </c:pt>
                <c:pt idx="1">
                  <c:v>0.00431965442764579</c:v>
                </c:pt>
                <c:pt idx="2">
                  <c:v>0.00647948164146868</c:v>
                </c:pt>
                <c:pt idx="3">
                  <c:v>0.00863930885529158</c:v>
                </c:pt>
                <c:pt idx="4">
                  <c:v>0.0107991360691145</c:v>
                </c:pt>
                <c:pt idx="5">
                  <c:v>0.0129589632829374</c:v>
                </c:pt>
                <c:pt idx="6">
                  <c:v>0.0151187904967603</c:v>
                </c:pt>
                <c:pt idx="7">
                  <c:v>0.0172786177105832</c:v>
                </c:pt>
                <c:pt idx="8">
                  <c:v>0.019438444924406</c:v>
                </c:pt>
                <c:pt idx="9">
                  <c:v>0.0215982721382289</c:v>
                </c:pt>
                <c:pt idx="10">
                  <c:v>0.0237580993520518</c:v>
                </c:pt>
                <c:pt idx="11">
                  <c:v>0.0259179265658747</c:v>
                </c:pt>
                <c:pt idx="12">
                  <c:v>0.0280777537796976</c:v>
                </c:pt>
                <c:pt idx="13">
                  <c:v>0.0302375809935205</c:v>
                </c:pt>
                <c:pt idx="14">
                  <c:v>0.0323974082073434</c:v>
                </c:pt>
                <c:pt idx="15">
                  <c:v>0.0345572354211663</c:v>
                </c:pt>
                <c:pt idx="16">
                  <c:v>0.0367170626349892</c:v>
                </c:pt>
                <c:pt idx="17">
                  <c:v>0.0388768898488121</c:v>
                </c:pt>
                <c:pt idx="18">
                  <c:v>0.041036717062635</c:v>
                </c:pt>
                <c:pt idx="19">
                  <c:v>0.0431965442764579</c:v>
                </c:pt>
                <c:pt idx="20">
                  <c:v>0.0453563714902808</c:v>
                </c:pt>
                <c:pt idx="21">
                  <c:v>0.0475161987041037</c:v>
                </c:pt>
                <c:pt idx="22">
                  <c:v>0.0496760259179265</c:v>
                </c:pt>
                <c:pt idx="23">
                  <c:v>0.0518358531317494</c:v>
                </c:pt>
                <c:pt idx="24">
                  <c:v>0.0539956803455723</c:v>
                </c:pt>
                <c:pt idx="25">
                  <c:v>0.0561555075593952</c:v>
                </c:pt>
                <c:pt idx="26">
                  <c:v>0.0583153347732181</c:v>
                </c:pt>
                <c:pt idx="27">
                  <c:v>0.060475161987041</c:v>
                </c:pt>
                <c:pt idx="28">
                  <c:v>0.0626349892008639</c:v>
                </c:pt>
                <c:pt idx="29">
                  <c:v>0.0647948164146868</c:v>
                </c:pt>
                <c:pt idx="30">
                  <c:v>0.0669546436285097</c:v>
                </c:pt>
                <c:pt idx="31">
                  <c:v>0.0691144708423326</c:v>
                </c:pt>
                <c:pt idx="32">
                  <c:v>0.0712742980561555</c:v>
                </c:pt>
                <c:pt idx="33">
                  <c:v>0.0734341252699784</c:v>
                </c:pt>
                <c:pt idx="34">
                  <c:v>0.0755939524838013</c:v>
                </c:pt>
                <c:pt idx="35">
                  <c:v>0.0777537796976242</c:v>
                </c:pt>
                <c:pt idx="36">
                  <c:v>0.079913606911447</c:v>
                </c:pt>
                <c:pt idx="37">
                  <c:v>0.0820734341252699</c:v>
                </c:pt>
                <c:pt idx="38">
                  <c:v>0.0842332613390928</c:v>
                </c:pt>
                <c:pt idx="39">
                  <c:v>0.0863930885529157</c:v>
                </c:pt>
                <c:pt idx="40">
                  <c:v>0.0885529157667386</c:v>
                </c:pt>
                <c:pt idx="41">
                  <c:v>0.0907127429805615</c:v>
                </c:pt>
                <c:pt idx="42">
                  <c:v>0.0928725701943844</c:v>
                </c:pt>
                <c:pt idx="43">
                  <c:v>0.0950323974082073</c:v>
                </c:pt>
                <c:pt idx="44">
                  <c:v>0.0971922246220302</c:v>
                </c:pt>
                <c:pt idx="45">
                  <c:v>0.0993520518358531</c:v>
                </c:pt>
                <c:pt idx="46">
                  <c:v>0.101511879049676</c:v>
                </c:pt>
                <c:pt idx="47">
                  <c:v>0.103671706263499</c:v>
                </c:pt>
                <c:pt idx="48">
                  <c:v>0.105831533477322</c:v>
                </c:pt>
                <c:pt idx="49">
                  <c:v>0.107991360691145</c:v>
                </c:pt>
                <c:pt idx="50">
                  <c:v>0.110151187904968</c:v>
                </c:pt>
                <c:pt idx="51">
                  <c:v>0.11231101511879</c:v>
                </c:pt>
                <c:pt idx="52">
                  <c:v>0.114470842332613</c:v>
                </c:pt>
                <c:pt idx="53">
                  <c:v>0.116630669546436</c:v>
                </c:pt>
                <c:pt idx="54">
                  <c:v>0.118790496760259</c:v>
                </c:pt>
                <c:pt idx="55">
                  <c:v>0.120950323974082</c:v>
                </c:pt>
                <c:pt idx="56">
                  <c:v>0.123110151187905</c:v>
                </c:pt>
                <c:pt idx="57">
                  <c:v>0.125269978401728</c:v>
                </c:pt>
                <c:pt idx="58">
                  <c:v>0.127429805615551</c:v>
                </c:pt>
                <c:pt idx="59">
                  <c:v>0.129589632829374</c:v>
                </c:pt>
                <c:pt idx="60">
                  <c:v>0.131749460043197</c:v>
                </c:pt>
                <c:pt idx="61">
                  <c:v>0.133909287257019</c:v>
                </c:pt>
                <c:pt idx="62">
                  <c:v>0.136069114470842</c:v>
                </c:pt>
                <c:pt idx="63">
                  <c:v>0.138228941684665</c:v>
                </c:pt>
                <c:pt idx="64">
                  <c:v>0.140388768898488</c:v>
                </c:pt>
                <c:pt idx="65">
                  <c:v>0.142548596112311</c:v>
                </c:pt>
                <c:pt idx="66">
                  <c:v>0.144708423326134</c:v>
                </c:pt>
                <c:pt idx="67">
                  <c:v>0.146868250539957</c:v>
                </c:pt>
                <c:pt idx="68">
                  <c:v>0.14902807775378</c:v>
                </c:pt>
                <c:pt idx="69">
                  <c:v>0.151187904967603</c:v>
                </c:pt>
                <c:pt idx="70">
                  <c:v>0.153347732181426</c:v>
                </c:pt>
                <c:pt idx="71">
                  <c:v>0.155507559395249</c:v>
                </c:pt>
                <c:pt idx="72">
                  <c:v>0.157667386609071</c:v>
                </c:pt>
                <c:pt idx="73">
                  <c:v>0.159827213822894</c:v>
                </c:pt>
                <c:pt idx="74">
                  <c:v>0.161987041036717</c:v>
                </c:pt>
                <c:pt idx="75">
                  <c:v>0.16414686825054</c:v>
                </c:pt>
                <c:pt idx="76">
                  <c:v>0.166306695464363</c:v>
                </c:pt>
                <c:pt idx="77">
                  <c:v>0.168466522678186</c:v>
                </c:pt>
                <c:pt idx="78">
                  <c:v>0.170626349892009</c:v>
                </c:pt>
                <c:pt idx="79">
                  <c:v>0.172786177105832</c:v>
                </c:pt>
                <c:pt idx="80">
                  <c:v>0.174946004319655</c:v>
                </c:pt>
                <c:pt idx="81">
                  <c:v>0.177105831533478</c:v>
                </c:pt>
                <c:pt idx="82">
                  <c:v>0.1792656587473</c:v>
                </c:pt>
                <c:pt idx="83">
                  <c:v>0.181425485961123</c:v>
                </c:pt>
                <c:pt idx="84">
                  <c:v>0.183585313174946</c:v>
                </c:pt>
                <c:pt idx="85">
                  <c:v>0.185745140388769</c:v>
                </c:pt>
                <c:pt idx="86">
                  <c:v>0.187904967602592</c:v>
                </c:pt>
                <c:pt idx="87">
                  <c:v>0.190064794816415</c:v>
                </c:pt>
                <c:pt idx="88">
                  <c:v>0.192224622030238</c:v>
                </c:pt>
                <c:pt idx="89">
                  <c:v>0.194384449244061</c:v>
                </c:pt>
                <c:pt idx="90">
                  <c:v>0.196544276457884</c:v>
                </c:pt>
                <c:pt idx="91">
                  <c:v>0.198704103671707</c:v>
                </c:pt>
                <c:pt idx="92">
                  <c:v>0.20086393088553</c:v>
                </c:pt>
                <c:pt idx="93">
                  <c:v>0.203023758099352</c:v>
                </c:pt>
                <c:pt idx="94">
                  <c:v>0.205183585313175</c:v>
                </c:pt>
                <c:pt idx="95">
                  <c:v>0.207343412526998</c:v>
                </c:pt>
                <c:pt idx="96">
                  <c:v>0.209503239740821</c:v>
                </c:pt>
                <c:pt idx="97">
                  <c:v>0.211663066954644</c:v>
                </c:pt>
                <c:pt idx="98">
                  <c:v>0.213822894168467</c:v>
                </c:pt>
                <c:pt idx="99">
                  <c:v>0.21598272138229</c:v>
                </c:pt>
                <c:pt idx="100">
                  <c:v>0.218142548596113</c:v>
                </c:pt>
                <c:pt idx="101">
                  <c:v>0.220302375809936</c:v>
                </c:pt>
                <c:pt idx="102">
                  <c:v>0.222462203023759</c:v>
                </c:pt>
                <c:pt idx="103">
                  <c:v>0.224622030237582</c:v>
                </c:pt>
                <c:pt idx="104">
                  <c:v>0.226781857451404</c:v>
                </c:pt>
                <c:pt idx="105">
                  <c:v>0.228941684665227</c:v>
                </c:pt>
                <c:pt idx="106">
                  <c:v>0.23110151187905</c:v>
                </c:pt>
                <c:pt idx="107">
                  <c:v>0.233261339092873</c:v>
                </c:pt>
                <c:pt idx="108">
                  <c:v>0.235421166306696</c:v>
                </c:pt>
                <c:pt idx="109">
                  <c:v>0.237580993520519</c:v>
                </c:pt>
                <c:pt idx="110">
                  <c:v>0.239740820734342</c:v>
                </c:pt>
                <c:pt idx="111">
                  <c:v>0.241900647948165</c:v>
                </c:pt>
                <c:pt idx="112">
                  <c:v>0.244060475161988</c:v>
                </c:pt>
                <c:pt idx="113">
                  <c:v>0.246220302375811</c:v>
                </c:pt>
                <c:pt idx="114">
                  <c:v>0.248380129589633</c:v>
                </c:pt>
                <c:pt idx="115">
                  <c:v>0.250539956803456</c:v>
                </c:pt>
                <c:pt idx="116">
                  <c:v>0.252699784017279</c:v>
                </c:pt>
                <c:pt idx="117">
                  <c:v>0.254859611231102</c:v>
                </c:pt>
                <c:pt idx="118">
                  <c:v>0.257019438444925</c:v>
                </c:pt>
                <c:pt idx="119">
                  <c:v>0.259179265658748</c:v>
                </c:pt>
                <c:pt idx="120">
                  <c:v>0.261339092872571</c:v>
                </c:pt>
                <c:pt idx="121">
                  <c:v>0.263498920086394</c:v>
                </c:pt>
                <c:pt idx="122">
                  <c:v>0.265658747300217</c:v>
                </c:pt>
                <c:pt idx="123">
                  <c:v>0.26781857451404</c:v>
                </c:pt>
                <c:pt idx="124">
                  <c:v>0.269978401727863</c:v>
                </c:pt>
                <c:pt idx="125">
                  <c:v>0.272138228941685</c:v>
                </c:pt>
                <c:pt idx="126">
                  <c:v>0.274298056155508</c:v>
                </c:pt>
                <c:pt idx="127">
                  <c:v>0.276457883369331</c:v>
                </c:pt>
                <c:pt idx="128">
                  <c:v>0.278617710583154</c:v>
                </c:pt>
                <c:pt idx="129">
                  <c:v>0.280777537796977</c:v>
                </c:pt>
                <c:pt idx="130">
                  <c:v>0.2829373650108</c:v>
                </c:pt>
                <c:pt idx="131">
                  <c:v>0.285097192224623</c:v>
                </c:pt>
                <c:pt idx="132">
                  <c:v>0.287257019438446</c:v>
                </c:pt>
                <c:pt idx="133">
                  <c:v>0.289416846652269</c:v>
                </c:pt>
                <c:pt idx="134">
                  <c:v>0.291576673866092</c:v>
                </c:pt>
                <c:pt idx="135">
                  <c:v>0.293736501079915</c:v>
                </c:pt>
                <c:pt idx="136">
                  <c:v>0.295896328293737</c:v>
                </c:pt>
                <c:pt idx="137">
                  <c:v>0.29805615550756</c:v>
                </c:pt>
                <c:pt idx="138">
                  <c:v>0.300215982721383</c:v>
                </c:pt>
                <c:pt idx="139">
                  <c:v>0.302375809935206</c:v>
                </c:pt>
                <c:pt idx="140">
                  <c:v>0.304535637149029</c:v>
                </c:pt>
                <c:pt idx="141">
                  <c:v>0.306695464362852</c:v>
                </c:pt>
                <c:pt idx="142">
                  <c:v>0.308855291576675</c:v>
                </c:pt>
                <c:pt idx="143">
                  <c:v>0.311015118790498</c:v>
                </c:pt>
                <c:pt idx="144">
                  <c:v>0.313174946004321</c:v>
                </c:pt>
                <c:pt idx="145">
                  <c:v>0.315334773218144</c:v>
                </c:pt>
                <c:pt idx="146">
                  <c:v>0.317494600431966</c:v>
                </c:pt>
                <c:pt idx="147">
                  <c:v>0.319654427645789</c:v>
                </c:pt>
                <c:pt idx="148">
                  <c:v>0.321814254859612</c:v>
                </c:pt>
                <c:pt idx="149">
                  <c:v>0.323974082073435</c:v>
                </c:pt>
                <c:pt idx="150">
                  <c:v>0.326133909287258</c:v>
                </c:pt>
                <c:pt idx="151">
                  <c:v>0.328293736501081</c:v>
                </c:pt>
                <c:pt idx="152">
                  <c:v>0.330453563714904</c:v>
                </c:pt>
                <c:pt idx="153">
                  <c:v>0.332613390928727</c:v>
                </c:pt>
                <c:pt idx="154">
                  <c:v>0.33477321814255</c:v>
                </c:pt>
                <c:pt idx="155">
                  <c:v>0.336933045356373</c:v>
                </c:pt>
                <c:pt idx="156">
                  <c:v>0.339092872570196</c:v>
                </c:pt>
                <c:pt idx="157">
                  <c:v>0.341252699784018</c:v>
                </c:pt>
                <c:pt idx="158">
                  <c:v>0.343412526997841</c:v>
                </c:pt>
                <c:pt idx="159">
                  <c:v>0.345572354211664</c:v>
                </c:pt>
                <c:pt idx="160">
                  <c:v>0.347732181425487</c:v>
                </c:pt>
                <c:pt idx="161">
                  <c:v>0.34989200863931</c:v>
                </c:pt>
                <c:pt idx="162">
                  <c:v>0.352051835853133</c:v>
                </c:pt>
                <c:pt idx="163">
                  <c:v>0.354211663066956</c:v>
                </c:pt>
                <c:pt idx="164">
                  <c:v>0.356371490280779</c:v>
                </c:pt>
                <c:pt idx="165">
                  <c:v>0.358531317494602</c:v>
                </c:pt>
                <c:pt idx="166">
                  <c:v>0.360691144708425</c:v>
                </c:pt>
                <c:pt idx="167">
                  <c:v>0.362850971922248</c:v>
                </c:pt>
                <c:pt idx="168">
                  <c:v>0.36501079913607</c:v>
                </c:pt>
                <c:pt idx="169">
                  <c:v>0.367170626349893</c:v>
                </c:pt>
                <c:pt idx="170">
                  <c:v>0.369330453563716</c:v>
                </c:pt>
                <c:pt idx="171">
                  <c:v>0.371490280777539</c:v>
                </c:pt>
                <c:pt idx="172">
                  <c:v>0.373650107991362</c:v>
                </c:pt>
                <c:pt idx="173">
                  <c:v>0.375809935205185</c:v>
                </c:pt>
                <c:pt idx="174">
                  <c:v>0.377969762419008</c:v>
                </c:pt>
                <c:pt idx="175">
                  <c:v>0.380129589632831</c:v>
                </c:pt>
                <c:pt idx="176">
                  <c:v>0.382289416846654</c:v>
                </c:pt>
                <c:pt idx="177">
                  <c:v>0.384449244060477</c:v>
                </c:pt>
                <c:pt idx="178">
                  <c:v>0.386609071274299</c:v>
                </c:pt>
                <c:pt idx="179">
                  <c:v>0.388768898488122</c:v>
                </c:pt>
                <c:pt idx="180">
                  <c:v>0.390928725701945</c:v>
                </c:pt>
                <c:pt idx="181">
                  <c:v>0.393088552915768</c:v>
                </c:pt>
                <c:pt idx="182">
                  <c:v>0.395248380129591</c:v>
                </c:pt>
                <c:pt idx="183">
                  <c:v>0.397408207343414</c:v>
                </c:pt>
                <c:pt idx="184">
                  <c:v>0.399568034557237</c:v>
                </c:pt>
                <c:pt idx="185">
                  <c:v>0.40172786177106</c:v>
                </c:pt>
                <c:pt idx="186">
                  <c:v>0.403887688984883</c:v>
                </c:pt>
                <c:pt idx="187">
                  <c:v>0.406047516198706</c:v>
                </c:pt>
                <c:pt idx="188">
                  <c:v>0.408207343412529</c:v>
                </c:pt>
                <c:pt idx="189">
                  <c:v>0.410367170626352</c:v>
                </c:pt>
                <c:pt idx="190">
                  <c:v>0.412526997840174</c:v>
                </c:pt>
                <c:pt idx="191">
                  <c:v>0.414686825053997</c:v>
                </c:pt>
                <c:pt idx="192">
                  <c:v>0.41684665226782</c:v>
                </c:pt>
                <c:pt idx="193">
                  <c:v>0.419006479481643</c:v>
                </c:pt>
                <c:pt idx="194">
                  <c:v>0.421166306695466</c:v>
                </c:pt>
                <c:pt idx="195">
                  <c:v>0.423326133909289</c:v>
                </c:pt>
                <c:pt idx="196">
                  <c:v>0.425485961123112</c:v>
                </c:pt>
                <c:pt idx="197">
                  <c:v>0.427645788336935</c:v>
                </c:pt>
                <c:pt idx="198">
                  <c:v>0.429805615550758</c:v>
                </c:pt>
                <c:pt idx="199">
                  <c:v>0.431965442764581</c:v>
                </c:pt>
                <c:pt idx="200">
                  <c:v>0.434125269978403</c:v>
                </c:pt>
                <c:pt idx="201">
                  <c:v>0.436285097192226</c:v>
                </c:pt>
                <c:pt idx="202">
                  <c:v>0.438444924406049</c:v>
                </c:pt>
                <c:pt idx="203">
                  <c:v>0.440604751619872</c:v>
                </c:pt>
                <c:pt idx="204">
                  <c:v>0.442764578833695</c:v>
                </c:pt>
                <c:pt idx="205">
                  <c:v>0.444924406047518</c:v>
                </c:pt>
                <c:pt idx="206">
                  <c:v>0.447084233261341</c:v>
                </c:pt>
                <c:pt idx="207">
                  <c:v>0.449244060475164</c:v>
                </c:pt>
                <c:pt idx="208">
                  <c:v>0.451403887688987</c:v>
                </c:pt>
                <c:pt idx="209">
                  <c:v>0.45356371490281</c:v>
                </c:pt>
                <c:pt idx="210">
                  <c:v>0.455723542116633</c:v>
                </c:pt>
                <c:pt idx="211">
                  <c:v>0.457883369330455</c:v>
                </c:pt>
                <c:pt idx="212">
                  <c:v>0.460043196544278</c:v>
                </c:pt>
                <c:pt idx="213">
                  <c:v>0.462203023758101</c:v>
                </c:pt>
                <c:pt idx="214">
                  <c:v>0.464362850971924</c:v>
                </c:pt>
                <c:pt idx="215">
                  <c:v>0.466522678185747</c:v>
                </c:pt>
                <c:pt idx="216">
                  <c:v>0.46868250539957</c:v>
                </c:pt>
                <c:pt idx="217">
                  <c:v>0.470842332613393</c:v>
                </c:pt>
                <c:pt idx="218">
                  <c:v>0.473002159827216</c:v>
                </c:pt>
                <c:pt idx="219">
                  <c:v>0.475161987041039</c:v>
                </c:pt>
                <c:pt idx="220">
                  <c:v>0.477321814254862</c:v>
                </c:pt>
                <c:pt idx="221">
                  <c:v>0.479481641468685</c:v>
                </c:pt>
                <c:pt idx="222">
                  <c:v>0.481641468682507</c:v>
                </c:pt>
                <c:pt idx="223">
                  <c:v>0.48380129589633</c:v>
                </c:pt>
                <c:pt idx="224">
                  <c:v>0.485961123110153</c:v>
                </c:pt>
                <c:pt idx="225">
                  <c:v>0.488120950323976</c:v>
                </c:pt>
                <c:pt idx="226">
                  <c:v>0.490280777537799</c:v>
                </c:pt>
                <c:pt idx="227">
                  <c:v>0.492440604751622</c:v>
                </c:pt>
                <c:pt idx="228">
                  <c:v>0.494600431965445</c:v>
                </c:pt>
                <c:pt idx="229">
                  <c:v>0.496760259179268</c:v>
                </c:pt>
                <c:pt idx="230">
                  <c:v>0.498920086393091</c:v>
                </c:pt>
                <c:pt idx="231">
                  <c:v>0.501079913606914</c:v>
                </c:pt>
                <c:pt idx="232">
                  <c:v>0.503239740820737</c:v>
                </c:pt>
                <c:pt idx="233">
                  <c:v>0.505399568034559</c:v>
                </c:pt>
                <c:pt idx="234">
                  <c:v>0.507559395248382</c:v>
                </c:pt>
                <c:pt idx="235">
                  <c:v>0.509719222462205</c:v>
                </c:pt>
                <c:pt idx="236">
                  <c:v>0.511879049676028</c:v>
                </c:pt>
                <c:pt idx="237">
                  <c:v>0.514038876889851</c:v>
                </c:pt>
                <c:pt idx="238">
                  <c:v>0.516198704103674</c:v>
                </c:pt>
                <c:pt idx="239">
                  <c:v>0.518358531317497</c:v>
                </c:pt>
                <c:pt idx="240">
                  <c:v>0.52051835853132</c:v>
                </c:pt>
                <c:pt idx="241">
                  <c:v>0.522678185745143</c:v>
                </c:pt>
                <c:pt idx="242">
                  <c:v>0.524838012958966</c:v>
                </c:pt>
                <c:pt idx="243">
                  <c:v>0.526997840172788</c:v>
                </c:pt>
                <c:pt idx="244">
                  <c:v>0.529157667386611</c:v>
                </c:pt>
                <c:pt idx="245">
                  <c:v>0.531317494600434</c:v>
                </c:pt>
                <c:pt idx="246">
                  <c:v>0.533477321814257</c:v>
                </c:pt>
                <c:pt idx="247">
                  <c:v>0.53563714902808</c:v>
                </c:pt>
                <c:pt idx="248">
                  <c:v>0.537796976241903</c:v>
                </c:pt>
                <c:pt idx="249">
                  <c:v>0.539956803455726</c:v>
                </c:pt>
                <c:pt idx="250">
                  <c:v>0.542116630669549</c:v>
                </c:pt>
                <c:pt idx="251">
                  <c:v>0.544276457883372</c:v>
                </c:pt>
                <c:pt idx="252">
                  <c:v>0.546436285097195</c:v>
                </c:pt>
                <c:pt idx="253">
                  <c:v>0.548596112311018</c:v>
                </c:pt>
                <c:pt idx="254">
                  <c:v>0.55075593952484</c:v>
                </c:pt>
                <c:pt idx="255">
                  <c:v>0.552915766738663</c:v>
                </c:pt>
                <c:pt idx="256">
                  <c:v>0.555075593952486</c:v>
                </c:pt>
                <c:pt idx="257">
                  <c:v>0.557235421166309</c:v>
                </c:pt>
                <c:pt idx="258">
                  <c:v>0.559395248380132</c:v>
                </c:pt>
                <c:pt idx="259">
                  <c:v>0.561555075593955</c:v>
                </c:pt>
                <c:pt idx="260">
                  <c:v>0.563714902807778</c:v>
                </c:pt>
                <c:pt idx="261">
                  <c:v>0.565874730021601</c:v>
                </c:pt>
                <c:pt idx="262">
                  <c:v>0.568034557235424</c:v>
                </c:pt>
                <c:pt idx="263">
                  <c:v>0.570194384449247</c:v>
                </c:pt>
                <c:pt idx="264">
                  <c:v>0.57235421166307</c:v>
                </c:pt>
                <c:pt idx="265">
                  <c:v>0.574514038876892</c:v>
                </c:pt>
                <c:pt idx="266">
                  <c:v>0.576673866090715</c:v>
                </c:pt>
                <c:pt idx="267">
                  <c:v>0.578833693304538</c:v>
                </c:pt>
                <c:pt idx="268">
                  <c:v>0.580993520518361</c:v>
                </c:pt>
                <c:pt idx="269">
                  <c:v>0.583153347732184</c:v>
                </c:pt>
                <c:pt idx="270">
                  <c:v>0.585313174946007</c:v>
                </c:pt>
                <c:pt idx="271">
                  <c:v>0.58747300215983</c:v>
                </c:pt>
                <c:pt idx="272">
                  <c:v>0.589632829373653</c:v>
                </c:pt>
                <c:pt idx="273">
                  <c:v>0.591792656587476</c:v>
                </c:pt>
                <c:pt idx="274">
                  <c:v>0.593952483801299</c:v>
                </c:pt>
                <c:pt idx="275">
                  <c:v>0.596112311015121</c:v>
                </c:pt>
                <c:pt idx="276">
                  <c:v>0.598272138228944</c:v>
                </c:pt>
                <c:pt idx="277">
                  <c:v>0.600431965442767</c:v>
                </c:pt>
                <c:pt idx="278">
                  <c:v>0.60259179265659</c:v>
                </c:pt>
                <c:pt idx="279">
                  <c:v>0.604751619870413</c:v>
                </c:pt>
                <c:pt idx="280">
                  <c:v>0.606911447084236</c:v>
                </c:pt>
                <c:pt idx="281">
                  <c:v>0.609071274298059</c:v>
                </c:pt>
                <c:pt idx="282">
                  <c:v>0.611231101511882</c:v>
                </c:pt>
                <c:pt idx="283">
                  <c:v>0.613390928725705</c:v>
                </c:pt>
                <c:pt idx="284">
                  <c:v>0.615550755939528</c:v>
                </c:pt>
                <c:pt idx="285">
                  <c:v>0.61771058315335</c:v>
                </c:pt>
                <c:pt idx="286">
                  <c:v>0.619870410367173</c:v>
                </c:pt>
                <c:pt idx="287">
                  <c:v>0.622030237580996</c:v>
                </c:pt>
                <c:pt idx="288">
                  <c:v>0.624190064794819</c:v>
                </c:pt>
                <c:pt idx="289">
                  <c:v>0.626349892008642</c:v>
                </c:pt>
                <c:pt idx="290">
                  <c:v>0.628509719222465</c:v>
                </c:pt>
                <c:pt idx="291">
                  <c:v>0.630669546436288</c:v>
                </c:pt>
                <c:pt idx="292">
                  <c:v>0.632829373650111</c:v>
                </c:pt>
                <c:pt idx="293">
                  <c:v>0.634989200863934</c:v>
                </c:pt>
                <c:pt idx="294">
                  <c:v>0.637149028077757</c:v>
                </c:pt>
                <c:pt idx="295">
                  <c:v>0.63930885529158</c:v>
                </c:pt>
                <c:pt idx="296">
                  <c:v>0.641468682505402</c:v>
                </c:pt>
                <c:pt idx="297">
                  <c:v>0.643628509719225</c:v>
                </c:pt>
                <c:pt idx="298">
                  <c:v>0.645788336933048</c:v>
                </c:pt>
                <c:pt idx="299">
                  <c:v>0.647948164146871</c:v>
                </c:pt>
                <c:pt idx="300">
                  <c:v>0.650107991360694</c:v>
                </c:pt>
                <c:pt idx="301">
                  <c:v>0.652267818574517</c:v>
                </c:pt>
                <c:pt idx="302">
                  <c:v>0.65442764578834</c:v>
                </c:pt>
                <c:pt idx="303">
                  <c:v>0.656587473002163</c:v>
                </c:pt>
                <c:pt idx="304">
                  <c:v>0.658747300215986</c:v>
                </c:pt>
                <c:pt idx="305">
                  <c:v>0.660907127429809</c:v>
                </c:pt>
                <c:pt idx="306">
                  <c:v>0.663066954643632</c:v>
                </c:pt>
                <c:pt idx="307">
                  <c:v>0.665226781857454</c:v>
                </c:pt>
                <c:pt idx="308">
                  <c:v>0.667386609071277</c:v>
                </c:pt>
                <c:pt idx="309">
                  <c:v>0.6695464362851</c:v>
                </c:pt>
                <c:pt idx="310">
                  <c:v>0.671706263498923</c:v>
                </c:pt>
                <c:pt idx="311">
                  <c:v>0.673866090712746</c:v>
                </c:pt>
                <c:pt idx="312">
                  <c:v>0.676025917926569</c:v>
                </c:pt>
                <c:pt idx="313">
                  <c:v>0.678185745140392</c:v>
                </c:pt>
                <c:pt idx="314">
                  <c:v>0.680345572354215</c:v>
                </c:pt>
                <c:pt idx="315">
                  <c:v>0.682505399568038</c:v>
                </c:pt>
                <c:pt idx="316">
                  <c:v>0.684665226781861</c:v>
                </c:pt>
                <c:pt idx="317">
                  <c:v>0.686825053995684</c:v>
                </c:pt>
                <c:pt idx="318">
                  <c:v>0.688984881209506</c:v>
                </c:pt>
                <c:pt idx="319">
                  <c:v>0.691144708423329</c:v>
                </c:pt>
                <c:pt idx="320">
                  <c:v>0.693304535637152</c:v>
                </c:pt>
                <c:pt idx="321">
                  <c:v>0.695464362850975</c:v>
                </c:pt>
                <c:pt idx="322">
                  <c:v>0.697624190064798</c:v>
                </c:pt>
                <c:pt idx="323">
                  <c:v>0.699784017278621</c:v>
                </c:pt>
                <c:pt idx="324">
                  <c:v>0.701943844492444</c:v>
                </c:pt>
                <c:pt idx="325">
                  <c:v>0.704103671706267</c:v>
                </c:pt>
                <c:pt idx="326">
                  <c:v>0.70626349892009</c:v>
                </c:pt>
                <c:pt idx="327">
                  <c:v>0.708423326133913</c:v>
                </c:pt>
                <c:pt idx="328">
                  <c:v>0.710583153347736</c:v>
                </c:pt>
                <c:pt idx="329">
                  <c:v>0.712742980561558</c:v>
                </c:pt>
                <c:pt idx="330">
                  <c:v>0.714902807775381</c:v>
                </c:pt>
                <c:pt idx="331">
                  <c:v>0.717062634989204</c:v>
                </c:pt>
                <c:pt idx="332">
                  <c:v>0.719222462203027</c:v>
                </c:pt>
                <c:pt idx="333">
                  <c:v>0.72138228941685</c:v>
                </c:pt>
                <c:pt idx="334">
                  <c:v>0.723542116630673</c:v>
                </c:pt>
                <c:pt idx="335">
                  <c:v>0.725701943844496</c:v>
                </c:pt>
                <c:pt idx="336">
                  <c:v>0.727861771058319</c:v>
                </c:pt>
                <c:pt idx="337">
                  <c:v>0.730021598272142</c:v>
                </c:pt>
                <c:pt idx="338">
                  <c:v>0.732181425485965</c:v>
                </c:pt>
                <c:pt idx="339">
                  <c:v>0.734341252699787</c:v>
                </c:pt>
                <c:pt idx="340">
                  <c:v>0.73650107991361</c:v>
                </c:pt>
                <c:pt idx="341">
                  <c:v>0.738660907127433</c:v>
                </c:pt>
                <c:pt idx="342">
                  <c:v>0.740820734341256</c:v>
                </c:pt>
                <c:pt idx="343">
                  <c:v>0.742980561555079</c:v>
                </c:pt>
                <c:pt idx="344">
                  <c:v>0.745140388768902</c:v>
                </c:pt>
                <c:pt idx="345">
                  <c:v>0.747300215982725</c:v>
                </c:pt>
                <c:pt idx="346">
                  <c:v>0.749460043196548</c:v>
                </c:pt>
                <c:pt idx="347">
                  <c:v>0.751619870410371</c:v>
                </c:pt>
                <c:pt idx="348">
                  <c:v>0.753779697624194</c:v>
                </c:pt>
                <c:pt idx="349">
                  <c:v>0.755939524838017</c:v>
                </c:pt>
                <c:pt idx="350">
                  <c:v>0.758099352051839</c:v>
                </c:pt>
                <c:pt idx="351">
                  <c:v>0.760259179265662</c:v>
                </c:pt>
                <c:pt idx="352">
                  <c:v>0.762419006479485</c:v>
                </c:pt>
                <c:pt idx="353">
                  <c:v>0.764578833693308</c:v>
                </c:pt>
                <c:pt idx="354">
                  <c:v>0.766738660907131</c:v>
                </c:pt>
                <c:pt idx="355">
                  <c:v>0.768898488120954</c:v>
                </c:pt>
                <c:pt idx="356">
                  <c:v>0.771058315334777</c:v>
                </c:pt>
                <c:pt idx="357">
                  <c:v>0.7732181425486</c:v>
                </c:pt>
                <c:pt idx="358">
                  <c:v>0.775377969762423</c:v>
                </c:pt>
                <c:pt idx="359">
                  <c:v>0.777537796976246</c:v>
                </c:pt>
                <c:pt idx="360">
                  <c:v>0.779697624190069</c:v>
                </c:pt>
                <c:pt idx="361">
                  <c:v>0.781857451403891</c:v>
                </c:pt>
                <c:pt idx="362">
                  <c:v>0.784017278617714</c:v>
                </c:pt>
                <c:pt idx="363">
                  <c:v>0.786177105831537</c:v>
                </c:pt>
                <c:pt idx="364">
                  <c:v>0.78833693304536</c:v>
                </c:pt>
                <c:pt idx="365">
                  <c:v>0.790496760259183</c:v>
                </c:pt>
                <c:pt idx="366">
                  <c:v>0.792656587473006</c:v>
                </c:pt>
                <c:pt idx="367">
                  <c:v>0.794816414686829</c:v>
                </c:pt>
                <c:pt idx="368">
                  <c:v>0.796976241900652</c:v>
                </c:pt>
                <c:pt idx="369">
                  <c:v>0.799136069114475</c:v>
                </c:pt>
                <c:pt idx="370">
                  <c:v>0.801295896328298</c:v>
                </c:pt>
                <c:pt idx="371">
                  <c:v>0.803455723542121</c:v>
                </c:pt>
                <c:pt idx="372">
                  <c:v>0.805615550755943</c:v>
                </c:pt>
                <c:pt idx="373">
                  <c:v>0.807775377969766</c:v>
                </c:pt>
                <c:pt idx="374">
                  <c:v>0.809935205183589</c:v>
                </c:pt>
                <c:pt idx="375">
                  <c:v>0.812095032397412</c:v>
                </c:pt>
                <c:pt idx="376">
                  <c:v>0.814254859611235</c:v>
                </c:pt>
                <c:pt idx="377">
                  <c:v>0.816414686825058</c:v>
                </c:pt>
                <c:pt idx="378">
                  <c:v>0.818574514038881</c:v>
                </c:pt>
                <c:pt idx="379">
                  <c:v>0.820734341252704</c:v>
                </c:pt>
                <c:pt idx="380">
                  <c:v>0.822894168466527</c:v>
                </c:pt>
                <c:pt idx="381">
                  <c:v>0.82505399568035</c:v>
                </c:pt>
                <c:pt idx="382">
                  <c:v>0.827213822894173</c:v>
                </c:pt>
                <c:pt idx="383">
                  <c:v>0.829373650107995</c:v>
                </c:pt>
                <c:pt idx="384">
                  <c:v>0.831533477321818</c:v>
                </c:pt>
                <c:pt idx="385">
                  <c:v>0.833693304535641</c:v>
                </c:pt>
                <c:pt idx="386">
                  <c:v>0.835853131749464</c:v>
                </c:pt>
                <c:pt idx="387">
                  <c:v>0.838012958963287</c:v>
                </c:pt>
                <c:pt idx="388">
                  <c:v>0.84017278617711</c:v>
                </c:pt>
                <c:pt idx="389">
                  <c:v>0.842332613390933</c:v>
                </c:pt>
                <c:pt idx="390">
                  <c:v>0.844492440604756</c:v>
                </c:pt>
                <c:pt idx="391">
                  <c:v>0.846652267818579</c:v>
                </c:pt>
                <c:pt idx="392">
                  <c:v>0.848812095032402</c:v>
                </c:pt>
                <c:pt idx="393">
                  <c:v>0.850971922246224</c:v>
                </c:pt>
                <c:pt idx="394">
                  <c:v>0.853131749460047</c:v>
                </c:pt>
                <c:pt idx="395">
                  <c:v>0.85529157667387</c:v>
                </c:pt>
                <c:pt idx="396">
                  <c:v>0.857451403887693</c:v>
                </c:pt>
                <c:pt idx="397">
                  <c:v>0.859611231101516</c:v>
                </c:pt>
                <c:pt idx="398">
                  <c:v>0.861771058315339</c:v>
                </c:pt>
                <c:pt idx="399">
                  <c:v>0.863930885529162</c:v>
                </c:pt>
                <c:pt idx="400">
                  <c:v>0.866090712742985</c:v>
                </c:pt>
                <c:pt idx="401">
                  <c:v>0.868250539956808</c:v>
                </c:pt>
                <c:pt idx="402">
                  <c:v>0.870410367170631</c:v>
                </c:pt>
                <c:pt idx="403">
                  <c:v>0.872570194384454</c:v>
                </c:pt>
                <c:pt idx="404">
                  <c:v>0.874730021598276</c:v>
                </c:pt>
                <c:pt idx="405">
                  <c:v>0.876889848812099</c:v>
                </c:pt>
                <c:pt idx="406">
                  <c:v>0.879049676025922</c:v>
                </c:pt>
                <c:pt idx="407">
                  <c:v>0.881209503239745</c:v>
                </c:pt>
                <c:pt idx="408">
                  <c:v>0.883369330453568</c:v>
                </c:pt>
                <c:pt idx="409">
                  <c:v>0.885529157667391</c:v>
                </c:pt>
                <c:pt idx="410">
                  <c:v>0.887688984881214</c:v>
                </c:pt>
                <c:pt idx="411">
                  <c:v>0.889848812095037</c:v>
                </c:pt>
                <c:pt idx="412">
                  <c:v>0.89200863930886</c:v>
                </c:pt>
                <c:pt idx="413">
                  <c:v>0.894168466522683</c:v>
                </c:pt>
                <c:pt idx="414">
                  <c:v>0.896328293736506</c:v>
                </c:pt>
                <c:pt idx="415">
                  <c:v>0.898488120950328</c:v>
                </c:pt>
                <c:pt idx="416">
                  <c:v>0.900647948164151</c:v>
                </c:pt>
                <c:pt idx="417">
                  <c:v>0.902807775377974</c:v>
                </c:pt>
                <c:pt idx="418">
                  <c:v>0.904967602591797</c:v>
                </c:pt>
                <c:pt idx="419">
                  <c:v>0.90712742980562</c:v>
                </c:pt>
                <c:pt idx="420">
                  <c:v>0.909287257019443</c:v>
                </c:pt>
                <c:pt idx="421">
                  <c:v>0.911447084233266</c:v>
                </c:pt>
                <c:pt idx="422">
                  <c:v>0.913606911447089</c:v>
                </c:pt>
                <c:pt idx="423">
                  <c:v>0.915766738660912</c:v>
                </c:pt>
                <c:pt idx="424">
                  <c:v>0.917926565874735</c:v>
                </c:pt>
                <c:pt idx="425">
                  <c:v>0.920086393088558</c:v>
                </c:pt>
                <c:pt idx="426">
                  <c:v>0.92224622030238</c:v>
                </c:pt>
                <c:pt idx="427">
                  <c:v>0.924406047516203</c:v>
                </c:pt>
                <c:pt idx="428">
                  <c:v>0.926565874730026</c:v>
                </c:pt>
                <c:pt idx="429">
                  <c:v>0.928725701943849</c:v>
                </c:pt>
                <c:pt idx="430">
                  <c:v>0.930885529157672</c:v>
                </c:pt>
                <c:pt idx="431">
                  <c:v>0.933045356371495</c:v>
                </c:pt>
                <c:pt idx="432">
                  <c:v>0.935205183585318</c:v>
                </c:pt>
                <c:pt idx="433">
                  <c:v>0.937365010799141</c:v>
                </c:pt>
                <c:pt idx="434">
                  <c:v>0.939524838012964</c:v>
                </c:pt>
                <c:pt idx="435">
                  <c:v>0.941684665226787</c:v>
                </c:pt>
                <c:pt idx="436">
                  <c:v>0.943844492440609</c:v>
                </c:pt>
                <c:pt idx="437">
                  <c:v>0.946004319654432</c:v>
                </c:pt>
                <c:pt idx="438">
                  <c:v>0.948164146868255</c:v>
                </c:pt>
                <c:pt idx="439">
                  <c:v>0.950323974082078</c:v>
                </c:pt>
                <c:pt idx="440">
                  <c:v>0.952483801295901</c:v>
                </c:pt>
                <c:pt idx="441">
                  <c:v>0.954643628509724</c:v>
                </c:pt>
                <c:pt idx="442">
                  <c:v>0.956803455723547</c:v>
                </c:pt>
                <c:pt idx="443">
                  <c:v>0.95896328293737</c:v>
                </c:pt>
                <c:pt idx="444">
                  <c:v>0.961123110151193</c:v>
                </c:pt>
                <c:pt idx="445">
                  <c:v>0.963282937365016</c:v>
                </c:pt>
                <c:pt idx="446">
                  <c:v>0.965442764578839</c:v>
                </c:pt>
                <c:pt idx="447">
                  <c:v>0.967602591792661</c:v>
                </c:pt>
                <c:pt idx="448">
                  <c:v>0.969762419006484</c:v>
                </c:pt>
                <c:pt idx="449">
                  <c:v>0.971922246220307</c:v>
                </c:pt>
                <c:pt idx="450">
                  <c:v>0.97408207343413</c:v>
                </c:pt>
                <c:pt idx="451">
                  <c:v>0.976241900647953</c:v>
                </c:pt>
                <c:pt idx="452">
                  <c:v>0.978401727861776</c:v>
                </c:pt>
                <c:pt idx="453">
                  <c:v>0.980561555075599</c:v>
                </c:pt>
                <c:pt idx="454">
                  <c:v>0.982721382289422</c:v>
                </c:pt>
                <c:pt idx="455">
                  <c:v>0.984881209503245</c:v>
                </c:pt>
                <c:pt idx="456">
                  <c:v>0.987041036717068</c:v>
                </c:pt>
                <c:pt idx="457">
                  <c:v>0.989200863930891</c:v>
                </c:pt>
                <c:pt idx="458">
                  <c:v>0.991360691144713</c:v>
                </c:pt>
                <c:pt idx="459">
                  <c:v>0.993520518358536</c:v>
                </c:pt>
                <c:pt idx="460">
                  <c:v>0.995680345572359</c:v>
                </c:pt>
                <c:pt idx="461">
                  <c:v>0.997840172786182</c:v>
                </c:pt>
                <c:pt idx="462">
                  <c:v>1.000000000000005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312912"/>
        <c:axId val="1141111664"/>
      </c:scatterChart>
      <c:valAx>
        <c:axId val="114131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41111664"/>
        <c:crosses val="autoZero"/>
        <c:crossBetween val="midCat"/>
      </c:valAx>
      <c:valAx>
        <c:axId val="114111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4131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811849</xdr:colOff>
      <xdr:row>2</xdr:row>
      <xdr:rowOff>123915</xdr:rowOff>
    </xdr:from>
    <xdr:to>
      <xdr:col>14</xdr:col>
      <xdr:colOff>735887</xdr:colOff>
      <xdr:row>18</xdr:row>
      <xdr:rowOff>11869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4"/>
  <sheetViews>
    <sheetView tabSelected="1" topLeftCell="B1" zoomScale="107" workbookViewId="0">
      <selection activeCell="E464" sqref="E464"/>
    </sheetView>
  </sheetViews>
  <sheetFormatPr baseColWidth="10" defaultRowHeight="16" x14ac:dyDescent="0.2"/>
  <sheetData>
    <row r="1" spans="1:29" x14ac:dyDescent="0.2">
      <c r="A1" t="s">
        <v>0</v>
      </c>
      <c r="E1" t="s">
        <v>3</v>
      </c>
      <c r="G1" t="s">
        <v>1</v>
      </c>
      <c r="H1">
        <f>MIN(B:B)</f>
        <v>-1.450494</v>
      </c>
      <c r="T1" t="s">
        <v>7</v>
      </c>
    </row>
    <row r="2" spans="1:29" x14ac:dyDescent="0.2">
      <c r="A2">
        <v>0.2899157</v>
      </c>
      <c r="B2">
        <v>-1.450494</v>
      </c>
      <c r="C2">
        <f>1/463</f>
        <v>2.1598272138228943E-3</v>
      </c>
      <c r="D2">
        <f>(B2-H$1)/(H$2-H$1)</f>
        <v>0</v>
      </c>
      <c r="E2">
        <f>MAX(ABS(D2-C2),ABS(D2-C2-1/463))</f>
        <v>4.3196544276457886E-3</v>
      </c>
      <c r="G2" t="s">
        <v>2</v>
      </c>
      <c r="H2">
        <f>MAX(B:B)</f>
        <v>1.9700230000000001</v>
      </c>
      <c r="R2">
        <v>-1.450494</v>
      </c>
      <c r="S2">
        <f>IF(R2&gt;-2,-2,10)*IF(R2&lt;=-1,1,10)</f>
        <v>-2</v>
      </c>
      <c r="T2">
        <v>1</v>
      </c>
      <c r="U2">
        <f>IF(T2=0,S2*10,S2)</f>
        <v>-2</v>
      </c>
    </row>
    <row r="3" spans="1:29" x14ac:dyDescent="0.2">
      <c r="A3">
        <v>-0.73773219999999995</v>
      </c>
      <c r="B3">
        <v>-1.450494</v>
      </c>
      <c r="C3">
        <f>C2+1/463</f>
        <v>4.3196544276457886E-3</v>
      </c>
      <c r="D3">
        <f t="shared" ref="D3:D66" si="0">(B3-H$1)/(H$2-H$1)</f>
        <v>0</v>
      </c>
      <c r="E3">
        <f t="shared" ref="E3:E66" si="1">MAX(ABS(D3-C3),ABS(D3-C3-1/463))</f>
        <v>6.4794816414686825E-3</v>
      </c>
      <c r="G3" t="s">
        <v>3</v>
      </c>
      <c r="H3">
        <f>MAX(E:E)</f>
        <v>0.20392817274157116</v>
      </c>
      <c r="R3">
        <v>-1.450494</v>
      </c>
      <c r="S3">
        <f t="shared" ref="S3:S47" si="2">IF(R3&gt;-2,-2,10)*IF(R3&lt;=-1,1,10)</f>
        <v>-2</v>
      </c>
      <c r="T3">
        <v>1</v>
      </c>
      <c r="U3">
        <f t="shared" ref="U3:U66" si="3">IF(T3=0,S3*10,S3)</f>
        <v>-2</v>
      </c>
    </row>
    <row r="4" spans="1:29" x14ac:dyDescent="0.2">
      <c r="A4">
        <v>-0.57198360000000004</v>
      </c>
      <c r="B4">
        <v>-1.450494</v>
      </c>
      <c r="C4">
        <f t="shared" ref="C4:C67" si="4">C3+1/463</f>
        <v>6.4794816414686825E-3</v>
      </c>
      <c r="D4">
        <f t="shared" si="0"/>
        <v>0</v>
      </c>
      <c r="E4">
        <f t="shared" si="1"/>
        <v>8.6393088552915772E-3</v>
      </c>
      <c r="G4" t="s">
        <v>4</v>
      </c>
      <c r="H4">
        <f>SQRT(463)*H3</f>
        <v>4.3880111590859183</v>
      </c>
      <c r="R4">
        <v>-1.450494</v>
      </c>
      <c r="S4">
        <f t="shared" si="2"/>
        <v>-2</v>
      </c>
      <c r="T4">
        <v>1</v>
      </c>
      <c r="U4">
        <f t="shared" si="3"/>
        <v>-2</v>
      </c>
    </row>
    <row r="5" spans="1:29" x14ac:dyDescent="0.2">
      <c r="A5">
        <v>-0.67796339999999999</v>
      </c>
      <c r="B5">
        <v>-1.450494</v>
      </c>
      <c r="C5">
        <f t="shared" si="4"/>
        <v>8.6393088552915772E-3</v>
      </c>
      <c r="D5">
        <f t="shared" si="0"/>
        <v>0</v>
      </c>
      <c r="E5">
        <f t="shared" si="1"/>
        <v>1.0799136069114472E-2</v>
      </c>
      <c r="G5" t="s">
        <v>5</v>
      </c>
      <c r="H5">
        <v>1</v>
      </c>
      <c r="R5">
        <v>-1.450494</v>
      </c>
      <c r="S5">
        <f t="shared" si="2"/>
        <v>-2</v>
      </c>
      <c r="T5">
        <v>1</v>
      </c>
      <c r="U5">
        <f t="shared" si="3"/>
        <v>-2</v>
      </c>
      <c r="Y5">
        <v>-2</v>
      </c>
      <c r="Z5">
        <v>-1</v>
      </c>
      <c r="AA5">
        <v>1</v>
      </c>
      <c r="AB5">
        <v>2</v>
      </c>
    </row>
    <row r="6" spans="1:29" x14ac:dyDescent="0.2">
      <c r="A6">
        <v>1.5097940000000001</v>
      </c>
      <c r="B6">
        <v>-1.450494</v>
      </c>
      <c r="C6">
        <f t="shared" si="4"/>
        <v>1.0799136069114472E-2</v>
      </c>
      <c r="D6">
        <f t="shared" si="0"/>
        <v>0</v>
      </c>
      <c r="E6">
        <f t="shared" si="1"/>
        <v>1.2958963282937367E-2</v>
      </c>
      <c r="G6" t="s">
        <v>6</v>
      </c>
      <c r="H6">
        <v>0</v>
      </c>
      <c r="R6">
        <v>-1.450494</v>
      </c>
      <c r="S6">
        <f t="shared" si="2"/>
        <v>-2</v>
      </c>
      <c r="T6">
        <v>1</v>
      </c>
      <c r="U6">
        <f t="shared" si="3"/>
        <v>-2</v>
      </c>
      <c r="X6" t="s">
        <v>8</v>
      </c>
      <c r="Y6" s="3">
        <f>COUNTIF($U:$U,"=-20")</f>
        <v>27</v>
      </c>
      <c r="Z6" s="3">
        <f>COUNTIF($U:$U,"=-10")</f>
        <v>147</v>
      </c>
      <c r="AA6" s="3">
        <f>COUNTIF($U:$U,"=10")</f>
        <v>66</v>
      </c>
      <c r="AB6" s="3">
        <f>COUNTIF($U:$U,"=20")</f>
        <v>28</v>
      </c>
      <c r="AC6" s="4">
        <f>SUM(Y6:AB6)</f>
        <v>268</v>
      </c>
    </row>
    <row r="7" spans="1:29" x14ac:dyDescent="0.2">
      <c r="A7">
        <v>0.58856869999999994</v>
      </c>
      <c r="B7">
        <v>-1.450494</v>
      </c>
      <c r="C7">
        <f t="shared" si="4"/>
        <v>1.2958963282937367E-2</v>
      </c>
      <c r="D7">
        <f t="shared" si="0"/>
        <v>0</v>
      </c>
      <c r="E7">
        <f t="shared" si="1"/>
        <v>1.5118790496760261E-2</v>
      </c>
      <c r="R7">
        <v>-1.450494</v>
      </c>
      <c r="S7">
        <f t="shared" si="2"/>
        <v>-2</v>
      </c>
      <c r="T7">
        <v>1</v>
      </c>
      <c r="U7">
        <f t="shared" si="3"/>
        <v>-2</v>
      </c>
      <c r="X7" t="s">
        <v>7</v>
      </c>
      <c r="Y7" s="3">
        <f>COUNTIF($U:$U,"=-2")</f>
        <v>19</v>
      </c>
      <c r="Z7" s="3">
        <f>COUNTIF($U:$U,"=-1")</f>
        <v>83</v>
      </c>
      <c r="AA7" s="3">
        <f>COUNTIF($U:$U,"=1")</f>
        <v>54</v>
      </c>
      <c r="AB7" s="3">
        <f>COUNTIF($U:$U,"=2")</f>
        <v>39</v>
      </c>
      <c r="AC7" s="4">
        <f>SUM(Y7:AB7)</f>
        <v>195</v>
      </c>
    </row>
    <row r="8" spans="1:29" x14ac:dyDescent="0.2">
      <c r="A8">
        <v>-0.126001</v>
      </c>
      <c r="B8">
        <v>-1.422919</v>
      </c>
      <c r="C8">
        <f t="shared" si="4"/>
        <v>1.5118790496760261E-2</v>
      </c>
      <c r="D8">
        <f t="shared" si="0"/>
        <v>8.0616468212261188E-3</v>
      </c>
      <c r="E8">
        <f t="shared" si="1"/>
        <v>9.2169708893570373E-3</v>
      </c>
      <c r="R8">
        <v>-1.422919</v>
      </c>
      <c r="S8">
        <f t="shared" si="2"/>
        <v>-2</v>
      </c>
      <c r="T8">
        <v>0</v>
      </c>
      <c r="U8">
        <f t="shared" si="3"/>
        <v>-20</v>
      </c>
      <c r="Y8" s="4">
        <f>SUM(Y6:Y7)</f>
        <v>46</v>
      </c>
      <c r="Z8" s="4">
        <f t="shared" ref="Z8:AC8" si="5">SUM(Z6:Z7)</f>
        <v>230</v>
      </c>
      <c r="AA8" s="4">
        <f t="shared" si="5"/>
        <v>120</v>
      </c>
      <c r="AB8" s="4">
        <f t="shared" si="5"/>
        <v>67</v>
      </c>
      <c r="AC8">
        <f t="shared" si="5"/>
        <v>463</v>
      </c>
    </row>
    <row r="9" spans="1:29" x14ac:dyDescent="0.2">
      <c r="A9">
        <v>-0.25818990000000003</v>
      </c>
      <c r="B9">
        <v>-1.422919</v>
      </c>
      <c r="C9">
        <f t="shared" si="4"/>
        <v>1.7278617710583154E-2</v>
      </c>
      <c r="D9">
        <f t="shared" si="0"/>
        <v>8.0616468212261188E-3</v>
      </c>
      <c r="E9">
        <f t="shared" si="1"/>
        <v>1.137679810317993E-2</v>
      </c>
      <c r="R9">
        <v>-1.422919</v>
      </c>
      <c r="S9">
        <f t="shared" si="2"/>
        <v>-2</v>
      </c>
      <c r="T9">
        <v>0</v>
      </c>
      <c r="U9">
        <f t="shared" si="3"/>
        <v>-20</v>
      </c>
    </row>
    <row r="10" spans="1:29" x14ac:dyDescent="0.2">
      <c r="A10">
        <v>0.14969260000000001</v>
      </c>
      <c r="B10">
        <v>-1.422919</v>
      </c>
      <c r="C10">
        <f t="shared" si="4"/>
        <v>1.9438444924406047E-2</v>
      </c>
      <c r="D10">
        <f t="shared" si="0"/>
        <v>8.0616468212261188E-3</v>
      </c>
      <c r="E10">
        <f t="shared" si="1"/>
        <v>1.3536625317002823E-2</v>
      </c>
      <c r="R10">
        <v>-1.422919</v>
      </c>
      <c r="S10">
        <f t="shared" si="2"/>
        <v>-2</v>
      </c>
      <c r="T10">
        <v>0</v>
      </c>
      <c r="U10">
        <f t="shared" si="3"/>
        <v>-20</v>
      </c>
      <c r="X10" t="s">
        <v>9</v>
      </c>
      <c r="Y10" s="3">
        <f>Y6/$AC$8</f>
        <v>5.8315334773218146E-2</v>
      </c>
      <c r="Z10" s="3">
        <f t="shared" ref="Z10:AB11" si="6">Z6/$AC$8</f>
        <v>0.31749460043196542</v>
      </c>
      <c r="AA10" s="3">
        <f t="shared" si="6"/>
        <v>0.14254859611231102</v>
      </c>
      <c r="AB10" s="3">
        <f t="shared" si="6"/>
        <v>6.0475161987041039E-2</v>
      </c>
    </row>
    <row r="11" spans="1:29" x14ac:dyDescent="0.2">
      <c r="A11">
        <v>0.54091699999999998</v>
      </c>
      <c r="B11">
        <v>-1.1816260000000001</v>
      </c>
      <c r="C11">
        <f t="shared" si="4"/>
        <v>2.159827213822894E-2</v>
      </c>
      <c r="D11">
        <f t="shared" si="0"/>
        <v>7.8604491660178813E-2</v>
      </c>
      <c r="E11">
        <f t="shared" si="1"/>
        <v>5.7006219521949869E-2</v>
      </c>
      <c r="R11">
        <v>-1.1816260000000001</v>
      </c>
      <c r="S11">
        <f t="shared" si="2"/>
        <v>-2</v>
      </c>
      <c r="T11">
        <v>0</v>
      </c>
      <c r="U11">
        <f t="shared" si="3"/>
        <v>-20</v>
      </c>
      <c r="Y11" s="3">
        <f>Y7/$AC$8</f>
        <v>4.1036717062634988E-2</v>
      </c>
      <c r="Z11" s="3">
        <f t="shared" si="6"/>
        <v>0.17926565874730022</v>
      </c>
      <c r="AA11" s="3">
        <f t="shared" si="6"/>
        <v>0.11663066954643629</v>
      </c>
      <c r="AB11" s="3">
        <f t="shared" si="6"/>
        <v>8.4233261339092869E-2</v>
      </c>
    </row>
    <row r="12" spans="1:29" x14ac:dyDescent="0.2">
      <c r="A12">
        <v>0.2316134</v>
      </c>
      <c r="B12">
        <v>-1.1816260000000001</v>
      </c>
      <c r="C12">
        <f t="shared" si="4"/>
        <v>2.3758099352051833E-2</v>
      </c>
      <c r="D12">
        <f t="shared" si="0"/>
        <v>7.8604491660178813E-2</v>
      </c>
      <c r="E12">
        <f t="shared" si="1"/>
        <v>5.4846392308126976E-2</v>
      </c>
      <c r="R12">
        <v>-1.1816260000000001</v>
      </c>
      <c r="S12">
        <f t="shared" si="2"/>
        <v>-2</v>
      </c>
      <c r="T12">
        <v>0</v>
      </c>
      <c r="U12">
        <f t="shared" si="3"/>
        <v>-20</v>
      </c>
      <c r="AC12">
        <f>SUM(Y10:AB11)</f>
        <v>1</v>
      </c>
    </row>
    <row r="13" spans="1:29" x14ac:dyDescent="0.2">
      <c r="A13">
        <v>-6.6673700000000002E-2</v>
      </c>
      <c r="B13">
        <v>-1.1816260000000001</v>
      </c>
      <c r="C13">
        <f t="shared" si="4"/>
        <v>2.5917926565874726E-2</v>
      </c>
      <c r="D13">
        <f t="shared" si="0"/>
        <v>7.8604491660178813E-2</v>
      </c>
      <c r="E13">
        <f t="shared" si="1"/>
        <v>5.2686565094304083E-2</v>
      </c>
      <c r="R13">
        <v>-1.1816260000000001</v>
      </c>
      <c r="S13">
        <f t="shared" si="2"/>
        <v>-2</v>
      </c>
      <c r="T13">
        <v>0</v>
      </c>
      <c r="U13">
        <f t="shared" si="3"/>
        <v>-20</v>
      </c>
      <c r="X13" t="s">
        <v>10</v>
      </c>
      <c r="Y13" s="4">
        <f>Y$8*$AC6/($AC$8*$AC$8)</f>
        <v>5.7508315101530538E-2</v>
      </c>
      <c r="Z13" s="4">
        <f t="shared" ref="Z13:AB14" si="7">Z$8*$AC6/($AC$8*$AC$8)</f>
        <v>0.28754157550765269</v>
      </c>
      <c r="AA13" s="4">
        <f t="shared" si="7"/>
        <v>0.15002169156921011</v>
      </c>
      <c r="AB13" s="4">
        <f t="shared" si="7"/>
        <v>8.3762111126142305E-2</v>
      </c>
    </row>
    <row r="14" spans="1:29" x14ac:dyDescent="0.2">
      <c r="A14">
        <v>0.21689240000000001</v>
      </c>
      <c r="B14">
        <v>-1.1816260000000001</v>
      </c>
      <c r="C14">
        <f t="shared" si="4"/>
        <v>2.8077753779697619E-2</v>
      </c>
      <c r="D14">
        <f t="shared" si="0"/>
        <v>7.8604491660178813E-2</v>
      </c>
      <c r="E14">
        <f t="shared" si="1"/>
        <v>5.052673788048119E-2</v>
      </c>
      <c r="R14">
        <v>-1.1816260000000001</v>
      </c>
      <c r="S14">
        <f t="shared" si="2"/>
        <v>-2</v>
      </c>
      <c r="T14">
        <v>0</v>
      </c>
      <c r="U14">
        <f t="shared" si="3"/>
        <v>-20</v>
      </c>
      <c r="Y14" s="4">
        <f>Y$8*$AC7/($AC$8*$AC$8)</f>
        <v>4.1843736734322595E-2</v>
      </c>
      <c r="Z14" s="4">
        <f t="shared" si="7"/>
        <v>0.20921868367161298</v>
      </c>
      <c r="AA14" s="4">
        <f t="shared" si="7"/>
        <v>0.1091575740895372</v>
      </c>
      <c r="AB14" s="4">
        <f t="shared" si="7"/>
        <v>6.0946312199991602E-2</v>
      </c>
    </row>
    <row r="15" spans="1:29" x14ac:dyDescent="0.2">
      <c r="A15">
        <v>-0.25869619999999999</v>
      </c>
      <c r="B15">
        <v>-1.1816260000000001</v>
      </c>
      <c r="C15">
        <f t="shared" si="4"/>
        <v>3.0237580993520512E-2</v>
      </c>
      <c r="D15">
        <f t="shared" si="0"/>
        <v>7.8604491660178813E-2</v>
      </c>
      <c r="E15">
        <f t="shared" si="1"/>
        <v>4.8366910666658297E-2</v>
      </c>
      <c r="R15">
        <v>-1.1816260000000001</v>
      </c>
      <c r="S15">
        <f t="shared" si="2"/>
        <v>-2</v>
      </c>
      <c r="T15">
        <v>0</v>
      </c>
      <c r="U15">
        <f t="shared" si="3"/>
        <v>-20</v>
      </c>
      <c r="AC15">
        <f>SUM(Y13:AB14)</f>
        <v>1</v>
      </c>
    </row>
    <row r="16" spans="1:29" x14ac:dyDescent="0.2">
      <c r="A16">
        <v>0.55028779999999999</v>
      </c>
      <c r="B16">
        <v>-1.1816260000000001</v>
      </c>
      <c r="C16">
        <f t="shared" si="4"/>
        <v>3.2397408207343409E-2</v>
      </c>
      <c r="D16">
        <f t="shared" si="0"/>
        <v>7.8604491660178813E-2</v>
      </c>
      <c r="E16">
        <f t="shared" si="1"/>
        <v>4.6207083452835404E-2</v>
      </c>
      <c r="R16">
        <v>-1.1816260000000001</v>
      </c>
      <c r="S16">
        <f t="shared" si="2"/>
        <v>-2</v>
      </c>
      <c r="T16">
        <v>0</v>
      </c>
      <c r="U16">
        <f t="shared" si="3"/>
        <v>-20</v>
      </c>
      <c r="X16" t="s">
        <v>11</v>
      </c>
      <c r="Y16" s="5">
        <f>(Y13-Y10)^2/Y13</f>
        <v>1.1324984036498755E-5</v>
      </c>
      <c r="Z16" s="5">
        <f t="shared" ref="Z16:AB17" si="8">(Z13-Z10)^2/Z13</f>
        <v>3.1201877520929907E-3</v>
      </c>
      <c r="AA16" s="5">
        <f t="shared" si="8"/>
        <v>3.7226053861792101E-4</v>
      </c>
      <c r="AB16" s="5">
        <f t="shared" si="8"/>
        <v>6.4740727390506514E-3</v>
      </c>
    </row>
    <row r="17" spans="1:29" x14ac:dyDescent="0.2">
      <c r="A17">
        <v>-6.2035800000000002E-2</v>
      </c>
      <c r="B17">
        <v>-1.1816260000000001</v>
      </c>
      <c r="C17">
        <f t="shared" si="4"/>
        <v>3.4557235421166302E-2</v>
      </c>
      <c r="D17">
        <f t="shared" si="0"/>
        <v>7.8604491660178813E-2</v>
      </c>
      <c r="E17">
        <f t="shared" si="1"/>
        <v>4.4047256239012511E-2</v>
      </c>
      <c r="R17">
        <v>-1.1816260000000001</v>
      </c>
      <c r="S17">
        <f t="shared" si="2"/>
        <v>-2</v>
      </c>
      <c r="T17">
        <v>0</v>
      </c>
      <c r="U17">
        <f t="shared" si="3"/>
        <v>-20</v>
      </c>
      <c r="Y17" s="5">
        <f>(Y14-Y11)^2/Y14</f>
        <v>1.5564593445034184E-5</v>
      </c>
      <c r="Z17" s="5">
        <f t="shared" si="8"/>
        <v>4.2882580387739637E-3</v>
      </c>
      <c r="AA17" s="5">
        <f t="shared" si="8"/>
        <v>5.1161961204924532E-4</v>
      </c>
      <c r="AB17" s="5">
        <f t="shared" si="8"/>
        <v>8.8976999695670501E-3</v>
      </c>
    </row>
    <row r="18" spans="1:29" x14ac:dyDescent="0.2">
      <c r="A18">
        <v>-0.98238519999999996</v>
      </c>
      <c r="B18">
        <v>-1.0903890000000001</v>
      </c>
      <c r="C18">
        <f t="shared" si="4"/>
        <v>3.6717062634989195E-2</v>
      </c>
      <c r="D18">
        <f t="shared" si="0"/>
        <v>0.10527794482529976</v>
      </c>
      <c r="E18">
        <f t="shared" si="1"/>
        <v>6.8560882190310563E-2</v>
      </c>
      <c r="R18">
        <v>-1.0903890000000001</v>
      </c>
      <c r="S18">
        <f t="shared" si="2"/>
        <v>-2</v>
      </c>
      <c r="T18">
        <v>1</v>
      </c>
      <c r="U18">
        <f t="shared" si="3"/>
        <v>-2</v>
      </c>
      <c r="AC18">
        <f>SUM(Y16:AB17)</f>
        <v>2.3690988227633356E-2</v>
      </c>
    </row>
    <row r="19" spans="1:29" x14ac:dyDescent="0.2">
      <c r="A19">
        <v>-5.4344000000000003E-2</v>
      </c>
      <c r="B19">
        <v>-1.0903890000000001</v>
      </c>
      <c r="C19">
        <f t="shared" si="4"/>
        <v>3.8876889848812088E-2</v>
      </c>
      <c r="D19">
        <f t="shared" si="0"/>
        <v>0.10527794482529976</v>
      </c>
      <c r="E19">
        <f t="shared" si="1"/>
        <v>6.640105497648767E-2</v>
      </c>
      <c r="R19">
        <v>-1.0903890000000001</v>
      </c>
      <c r="S19">
        <f t="shared" si="2"/>
        <v>-2</v>
      </c>
      <c r="T19">
        <v>1</v>
      </c>
      <c r="U19">
        <f t="shared" si="3"/>
        <v>-2</v>
      </c>
      <c r="X19" t="s">
        <v>12</v>
      </c>
      <c r="Y19" s="5">
        <f>AC8*AC18</f>
        <v>10.968927549394245</v>
      </c>
    </row>
    <row r="20" spans="1:29" x14ac:dyDescent="0.2">
      <c r="A20">
        <v>-6.80143E-2</v>
      </c>
      <c r="B20">
        <v>-1.0903890000000001</v>
      </c>
      <c r="C20">
        <f t="shared" si="4"/>
        <v>4.1036717062634981E-2</v>
      </c>
      <c r="D20">
        <f t="shared" si="0"/>
        <v>0.10527794482529976</v>
      </c>
      <c r="E20">
        <f t="shared" si="1"/>
        <v>6.4241227762664777E-2</v>
      </c>
      <c r="R20">
        <v>-1.0903890000000001</v>
      </c>
      <c r="S20">
        <f t="shared" si="2"/>
        <v>-2</v>
      </c>
      <c r="T20">
        <v>1</v>
      </c>
      <c r="U20">
        <f t="shared" si="3"/>
        <v>-2</v>
      </c>
      <c r="X20" t="s">
        <v>13</v>
      </c>
      <c r="Y20" s="6">
        <f>_xlfn.CHISQ.DIST(Y19,3,1)</f>
        <v>0.98810491188455751</v>
      </c>
    </row>
    <row r="21" spans="1:29" x14ac:dyDescent="0.2">
      <c r="A21">
        <v>2.9413700000000001E-2</v>
      </c>
      <c r="B21">
        <v>-1.0903890000000001</v>
      </c>
      <c r="C21">
        <f t="shared" si="4"/>
        <v>4.3196544276457874E-2</v>
      </c>
      <c r="D21">
        <f t="shared" si="0"/>
        <v>0.10527794482529976</v>
      </c>
      <c r="E21">
        <f t="shared" si="1"/>
        <v>6.2081400548841884E-2</v>
      </c>
      <c r="R21">
        <v>-1.0903890000000001</v>
      </c>
      <c r="S21">
        <f t="shared" si="2"/>
        <v>-2</v>
      </c>
      <c r="T21">
        <v>1</v>
      </c>
      <c r="U21">
        <f t="shared" si="3"/>
        <v>-2</v>
      </c>
      <c r="X21" t="s">
        <v>6</v>
      </c>
      <c r="Y21" s="1">
        <f>1-Y20</f>
        <v>1.1895088115442487E-2</v>
      </c>
    </row>
    <row r="22" spans="1:29" x14ac:dyDescent="0.2">
      <c r="A22">
        <v>0.2394859</v>
      </c>
      <c r="B22">
        <v>-1.0903890000000001</v>
      </c>
      <c r="C22">
        <f t="shared" si="4"/>
        <v>4.5356371490280767E-2</v>
      </c>
      <c r="D22">
        <f t="shared" si="0"/>
        <v>0.10527794482529976</v>
      </c>
      <c r="E22">
        <f t="shared" si="1"/>
        <v>5.9921573335018991E-2</v>
      </c>
      <c r="R22">
        <v>-1.0903890000000001</v>
      </c>
      <c r="S22">
        <f t="shared" si="2"/>
        <v>-2</v>
      </c>
      <c r="T22">
        <v>1</v>
      </c>
      <c r="U22">
        <f t="shared" si="3"/>
        <v>-2</v>
      </c>
      <c r="X22" s="2" t="s">
        <v>14</v>
      </c>
      <c r="Y22" s="2"/>
      <c r="Z22" s="2"/>
      <c r="AA22" s="2"/>
      <c r="AB22" s="2"/>
    </row>
    <row r="23" spans="1:29" x14ac:dyDescent="0.2">
      <c r="A23">
        <v>-0.84872689999999995</v>
      </c>
      <c r="B23">
        <v>-1.0903890000000001</v>
      </c>
      <c r="C23">
        <f t="shared" si="4"/>
        <v>4.751619870410366E-2</v>
      </c>
      <c r="D23">
        <f t="shared" si="0"/>
        <v>0.10527794482529976</v>
      </c>
      <c r="E23">
        <f t="shared" si="1"/>
        <v>5.7761746121196098E-2</v>
      </c>
      <c r="R23">
        <v>-1.0903890000000001</v>
      </c>
      <c r="S23">
        <f t="shared" si="2"/>
        <v>-2</v>
      </c>
      <c r="T23">
        <v>1</v>
      </c>
      <c r="U23">
        <f t="shared" si="3"/>
        <v>-2</v>
      </c>
      <c r="X23" s="2" t="s">
        <v>15</v>
      </c>
      <c r="Y23" s="2"/>
      <c r="Z23" s="2"/>
      <c r="AA23" s="2"/>
      <c r="AB23" s="2"/>
    </row>
    <row r="24" spans="1:29" x14ac:dyDescent="0.2">
      <c r="A24">
        <v>-0.73309139999999995</v>
      </c>
      <c r="B24">
        <v>-1.0903890000000001</v>
      </c>
      <c r="C24">
        <f t="shared" si="4"/>
        <v>4.9676025917926553E-2</v>
      </c>
      <c r="D24">
        <f t="shared" si="0"/>
        <v>0.10527794482529976</v>
      </c>
      <c r="E24">
        <f t="shared" si="1"/>
        <v>5.5601918907373205E-2</v>
      </c>
      <c r="R24">
        <v>-1.0903890000000001</v>
      </c>
      <c r="S24">
        <f t="shared" si="2"/>
        <v>-2</v>
      </c>
      <c r="T24">
        <v>1</v>
      </c>
      <c r="U24">
        <f t="shared" si="3"/>
        <v>-2</v>
      </c>
    </row>
    <row r="25" spans="1:29" x14ac:dyDescent="0.2">
      <c r="A25">
        <v>-0.1111221</v>
      </c>
      <c r="B25">
        <v>-1.079558</v>
      </c>
      <c r="C25">
        <f t="shared" si="4"/>
        <v>5.1835853131749446E-2</v>
      </c>
      <c r="D25">
        <f t="shared" si="0"/>
        <v>0.10844442521408311</v>
      </c>
      <c r="E25">
        <f t="shared" si="1"/>
        <v>5.6608572082333664E-2</v>
      </c>
      <c r="R25">
        <v>-1.079558</v>
      </c>
      <c r="S25">
        <f t="shared" si="2"/>
        <v>-2</v>
      </c>
      <c r="T25">
        <v>0</v>
      </c>
      <c r="U25">
        <f t="shared" si="3"/>
        <v>-20</v>
      </c>
    </row>
    <row r="26" spans="1:29" x14ac:dyDescent="0.2">
      <c r="A26">
        <v>1.775517</v>
      </c>
      <c r="B26">
        <v>-1.079558</v>
      </c>
      <c r="C26">
        <f t="shared" si="4"/>
        <v>5.3995680345572339E-2</v>
      </c>
      <c r="D26">
        <f t="shared" si="0"/>
        <v>0.10844442521408311</v>
      </c>
      <c r="E26">
        <f t="shared" si="1"/>
        <v>5.4448744868510771E-2</v>
      </c>
      <c r="R26">
        <v>-1.079558</v>
      </c>
      <c r="S26">
        <f t="shared" si="2"/>
        <v>-2</v>
      </c>
      <c r="T26">
        <v>0</v>
      </c>
      <c r="U26">
        <f t="shared" si="3"/>
        <v>-20</v>
      </c>
    </row>
    <row r="27" spans="1:29" x14ac:dyDescent="0.2">
      <c r="A27">
        <v>-0.32184849999999998</v>
      </c>
      <c r="B27">
        <v>-1.079558</v>
      </c>
      <c r="C27">
        <f t="shared" si="4"/>
        <v>5.6155507559395232E-2</v>
      </c>
      <c r="D27">
        <f t="shared" si="0"/>
        <v>0.10844442521408311</v>
      </c>
      <c r="E27">
        <f t="shared" si="1"/>
        <v>5.2288917654687878E-2</v>
      </c>
      <c r="R27">
        <v>-1.079558</v>
      </c>
      <c r="S27">
        <f t="shared" si="2"/>
        <v>-2</v>
      </c>
      <c r="T27">
        <v>0</v>
      </c>
      <c r="U27">
        <f t="shared" si="3"/>
        <v>-20</v>
      </c>
    </row>
    <row r="28" spans="1:29" x14ac:dyDescent="0.2">
      <c r="A28">
        <v>0.21169389999999999</v>
      </c>
      <c r="B28">
        <v>-1.0691619999999999</v>
      </c>
      <c r="C28">
        <f t="shared" si="4"/>
        <v>5.8315334773218125E-2</v>
      </c>
      <c r="D28">
        <f t="shared" si="0"/>
        <v>0.11148373184521521</v>
      </c>
      <c r="E28">
        <f t="shared" si="1"/>
        <v>5.3168397071997081E-2</v>
      </c>
      <c r="R28">
        <v>-1.0691619999999999</v>
      </c>
      <c r="S28">
        <f t="shared" si="2"/>
        <v>-2</v>
      </c>
      <c r="T28">
        <v>0</v>
      </c>
      <c r="U28">
        <f t="shared" si="3"/>
        <v>-20</v>
      </c>
    </row>
    <row r="29" spans="1:29" x14ac:dyDescent="0.2">
      <c r="A29">
        <v>-0.71764499999999998</v>
      </c>
      <c r="B29">
        <v>-1.0691619999999999</v>
      </c>
      <c r="C29">
        <f t="shared" si="4"/>
        <v>6.0475161987041018E-2</v>
      </c>
      <c r="D29">
        <f t="shared" si="0"/>
        <v>0.11148373184521521</v>
      </c>
      <c r="E29">
        <f t="shared" si="1"/>
        <v>5.1008569858174188E-2</v>
      </c>
      <c r="R29">
        <v>-1.0691619999999999</v>
      </c>
      <c r="S29">
        <f t="shared" si="2"/>
        <v>-2</v>
      </c>
      <c r="T29">
        <v>0</v>
      </c>
      <c r="U29">
        <f t="shared" si="3"/>
        <v>-20</v>
      </c>
    </row>
    <row r="30" spans="1:29" x14ac:dyDescent="0.2">
      <c r="A30">
        <v>-0.73269269999999997</v>
      </c>
      <c r="B30">
        <v>-1.0691619999999999</v>
      </c>
      <c r="C30">
        <f t="shared" si="4"/>
        <v>6.2634989200863911E-2</v>
      </c>
      <c r="D30">
        <f t="shared" si="0"/>
        <v>0.11148373184521521</v>
      </c>
      <c r="E30">
        <f t="shared" si="1"/>
        <v>4.8848742644351295E-2</v>
      </c>
      <c r="R30">
        <v>-1.0691619999999999</v>
      </c>
      <c r="S30">
        <f t="shared" si="2"/>
        <v>-2</v>
      </c>
      <c r="T30">
        <v>0</v>
      </c>
      <c r="U30">
        <f t="shared" si="3"/>
        <v>-20</v>
      </c>
    </row>
    <row r="31" spans="1:29" x14ac:dyDescent="0.2">
      <c r="A31">
        <v>0.40816760000000002</v>
      </c>
      <c r="B31">
        <v>-1.0691619999999999</v>
      </c>
      <c r="C31">
        <f t="shared" si="4"/>
        <v>6.4794816414686804E-2</v>
      </c>
      <c r="D31">
        <f t="shared" si="0"/>
        <v>0.11148373184521521</v>
      </c>
      <c r="E31">
        <f t="shared" si="1"/>
        <v>4.6688915430528402E-2</v>
      </c>
      <c r="R31">
        <v>-1.0691619999999999</v>
      </c>
      <c r="S31">
        <f t="shared" si="2"/>
        <v>-2</v>
      </c>
      <c r="T31">
        <v>0</v>
      </c>
      <c r="U31">
        <f t="shared" si="3"/>
        <v>-20</v>
      </c>
    </row>
    <row r="32" spans="1:29" x14ac:dyDescent="0.2">
      <c r="A32">
        <v>-1.02077E-2</v>
      </c>
      <c r="B32">
        <v>-1.0691619999999999</v>
      </c>
      <c r="C32">
        <f t="shared" si="4"/>
        <v>6.6954643628509697E-2</v>
      </c>
      <c r="D32">
        <f t="shared" si="0"/>
        <v>0.11148373184521521</v>
      </c>
      <c r="E32">
        <f t="shared" si="1"/>
        <v>4.4529088216705509E-2</v>
      </c>
      <c r="R32">
        <v>-1.0691619999999999</v>
      </c>
      <c r="S32">
        <f t="shared" si="2"/>
        <v>-2</v>
      </c>
      <c r="T32">
        <v>0</v>
      </c>
      <c r="U32">
        <f t="shared" si="3"/>
        <v>-20</v>
      </c>
    </row>
    <row r="33" spans="1:21" x14ac:dyDescent="0.2">
      <c r="A33">
        <v>-0.92395700000000003</v>
      </c>
      <c r="B33">
        <v>-1.0691619999999999</v>
      </c>
      <c r="C33">
        <f t="shared" si="4"/>
        <v>6.911447084233259E-2</v>
      </c>
      <c r="D33">
        <f t="shared" si="0"/>
        <v>0.11148373184521521</v>
      </c>
      <c r="E33">
        <f t="shared" si="1"/>
        <v>4.2369261002882616E-2</v>
      </c>
      <c r="R33">
        <v>-1.0691619999999999</v>
      </c>
      <c r="S33">
        <f t="shared" si="2"/>
        <v>-2</v>
      </c>
      <c r="T33">
        <v>0</v>
      </c>
      <c r="U33">
        <f t="shared" si="3"/>
        <v>-20</v>
      </c>
    </row>
    <row r="34" spans="1:21" x14ac:dyDescent="0.2">
      <c r="A34">
        <v>0.57668050000000004</v>
      </c>
      <c r="B34">
        <v>-1.052108</v>
      </c>
      <c r="C34">
        <f t="shared" si="4"/>
        <v>7.1274298056155483E-2</v>
      </c>
      <c r="D34">
        <f t="shared" si="0"/>
        <v>0.11646952785207612</v>
      </c>
      <c r="E34">
        <f t="shared" si="1"/>
        <v>4.5195229795920638E-2</v>
      </c>
      <c r="R34">
        <v>-1.052108</v>
      </c>
      <c r="S34">
        <f t="shared" si="2"/>
        <v>-2</v>
      </c>
      <c r="T34">
        <v>0</v>
      </c>
      <c r="U34">
        <f t="shared" si="3"/>
        <v>-20</v>
      </c>
    </row>
    <row r="35" spans="1:21" x14ac:dyDescent="0.2">
      <c r="A35">
        <v>-8.3601499999999995E-2</v>
      </c>
      <c r="B35">
        <v>-1.052108</v>
      </c>
      <c r="C35">
        <f t="shared" si="4"/>
        <v>7.3434125269978376E-2</v>
      </c>
      <c r="D35">
        <f t="shared" si="0"/>
        <v>0.11646952785207612</v>
      </c>
      <c r="E35">
        <f t="shared" si="1"/>
        <v>4.3035402582097745E-2</v>
      </c>
      <c r="R35">
        <v>-1.052108</v>
      </c>
      <c r="S35">
        <f t="shared" si="2"/>
        <v>-2</v>
      </c>
      <c r="T35">
        <v>0</v>
      </c>
      <c r="U35">
        <f t="shared" si="3"/>
        <v>-20</v>
      </c>
    </row>
    <row r="36" spans="1:21" x14ac:dyDescent="0.2">
      <c r="A36">
        <v>-1.079558</v>
      </c>
      <c r="B36">
        <v>-1.052108</v>
      </c>
      <c r="C36">
        <f t="shared" si="4"/>
        <v>7.5593952483801269E-2</v>
      </c>
      <c r="D36">
        <f t="shared" si="0"/>
        <v>0.11646952785207612</v>
      </c>
      <c r="E36">
        <f t="shared" si="1"/>
        <v>4.0875575368274852E-2</v>
      </c>
      <c r="R36">
        <v>-1.052108</v>
      </c>
      <c r="S36">
        <f t="shared" si="2"/>
        <v>-2</v>
      </c>
      <c r="T36">
        <v>0</v>
      </c>
      <c r="U36">
        <f t="shared" si="3"/>
        <v>-20</v>
      </c>
    </row>
    <row r="37" spans="1:21" x14ac:dyDescent="0.2">
      <c r="A37">
        <v>1.040902</v>
      </c>
      <c r="B37">
        <v>-1.052108</v>
      </c>
      <c r="C37">
        <f t="shared" si="4"/>
        <v>7.7753779697624162E-2</v>
      </c>
      <c r="D37">
        <f t="shared" si="0"/>
        <v>0.11646952785207612</v>
      </c>
      <c r="E37">
        <f t="shared" si="1"/>
        <v>3.8715748154451959E-2</v>
      </c>
      <c r="R37">
        <v>-1.052108</v>
      </c>
      <c r="S37">
        <f t="shared" si="2"/>
        <v>-2</v>
      </c>
      <c r="T37">
        <v>0</v>
      </c>
      <c r="U37">
        <f t="shared" si="3"/>
        <v>-20</v>
      </c>
    </row>
    <row r="38" spans="1:21" x14ac:dyDescent="0.2">
      <c r="A38">
        <v>-1.052108</v>
      </c>
      <c r="B38">
        <v>-1.052108</v>
      </c>
      <c r="C38">
        <f t="shared" si="4"/>
        <v>7.9913606911447055E-2</v>
      </c>
      <c r="D38">
        <f t="shared" si="0"/>
        <v>0.11646952785207612</v>
      </c>
      <c r="E38">
        <f t="shared" si="1"/>
        <v>3.6555920940629066E-2</v>
      </c>
      <c r="R38">
        <v>-1.052108</v>
      </c>
      <c r="S38">
        <f t="shared" si="2"/>
        <v>-2</v>
      </c>
      <c r="T38">
        <v>0</v>
      </c>
      <c r="U38">
        <f t="shared" si="3"/>
        <v>-20</v>
      </c>
    </row>
    <row r="39" spans="1:21" x14ac:dyDescent="0.2">
      <c r="A39">
        <v>-0.72776810000000003</v>
      </c>
      <c r="B39">
        <v>-1.052108</v>
      </c>
      <c r="C39">
        <f t="shared" si="4"/>
        <v>8.2073434125269948E-2</v>
      </c>
      <c r="D39">
        <f t="shared" si="0"/>
        <v>0.11646952785207612</v>
      </c>
      <c r="E39">
        <f t="shared" si="1"/>
        <v>3.4396093726806173E-2</v>
      </c>
      <c r="R39">
        <v>-1.052108</v>
      </c>
      <c r="S39">
        <f t="shared" si="2"/>
        <v>-2</v>
      </c>
      <c r="T39">
        <v>0</v>
      </c>
      <c r="U39">
        <f t="shared" si="3"/>
        <v>-20</v>
      </c>
    </row>
    <row r="40" spans="1:21" x14ac:dyDescent="0.2">
      <c r="A40">
        <v>-0.39539649999999998</v>
      </c>
      <c r="B40">
        <v>-1.052108</v>
      </c>
      <c r="C40">
        <f t="shared" si="4"/>
        <v>8.4233261339092841E-2</v>
      </c>
      <c r="D40">
        <f t="shared" si="0"/>
        <v>0.11646952785207612</v>
      </c>
      <c r="E40">
        <f t="shared" si="1"/>
        <v>3.223626651298328E-2</v>
      </c>
      <c r="R40">
        <v>-1.052108</v>
      </c>
      <c r="S40">
        <f t="shared" si="2"/>
        <v>-2</v>
      </c>
      <c r="T40">
        <v>0</v>
      </c>
      <c r="U40">
        <f t="shared" si="3"/>
        <v>-20</v>
      </c>
    </row>
    <row r="41" spans="1:21" x14ac:dyDescent="0.2">
      <c r="A41">
        <v>0.93339589999999995</v>
      </c>
      <c r="B41">
        <v>-1.052108</v>
      </c>
      <c r="C41">
        <f t="shared" si="4"/>
        <v>8.6393088552915734E-2</v>
      </c>
      <c r="D41">
        <f t="shared" si="0"/>
        <v>0.11646952785207612</v>
      </c>
      <c r="E41">
        <f t="shared" si="1"/>
        <v>3.0076439299160387E-2</v>
      </c>
      <c r="R41">
        <v>-1.052108</v>
      </c>
      <c r="S41">
        <f t="shared" si="2"/>
        <v>-2</v>
      </c>
      <c r="T41">
        <v>0</v>
      </c>
      <c r="U41">
        <f t="shared" si="3"/>
        <v>-20</v>
      </c>
    </row>
    <row r="42" spans="1:21" x14ac:dyDescent="0.2">
      <c r="A42">
        <v>-0.23777860000000001</v>
      </c>
      <c r="B42">
        <v>-1.0249969999999999</v>
      </c>
      <c r="C42">
        <f t="shared" si="4"/>
        <v>8.8552915766738627E-2</v>
      </c>
      <c r="D42">
        <f t="shared" si="0"/>
        <v>0.12439552266514096</v>
      </c>
      <c r="E42">
        <f t="shared" si="1"/>
        <v>3.5842606898402338E-2</v>
      </c>
      <c r="R42">
        <v>-1.0249969999999999</v>
      </c>
      <c r="S42">
        <f t="shared" si="2"/>
        <v>-2</v>
      </c>
      <c r="T42">
        <v>1</v>
      </c>
      <c r="U42">
        <f t="shared" si="3"/>
        <v>-2</v>
      </c>
    </row>
    <row r="43" spans="1:21" x14ac:dyDescent="0.2">
      <c r="A43">
        <v>0.27490799999999999</v>
      </c>
      <c r="B43">
        <v>-1.0249969999999999</v>
      </c>
      <c r="C43">
        <f t="shared" si="4"/>
        <v>9.071274298056152E-2</v>
      </c>
      <c r="D43">
        <f t="shared" si="0"/>
        <v>0.12439552266514096</v>
      </c>
      <c r="E43">
        <f t="shared" si="1"/>
        <v>3.3682779684579445E-2</v>
      </c>
      <c r="R43">
        <v>-1.0249969999999999</v>
      </c>
      <c r="S43">
        <f t="shared" si="2"/>
        <v>-2</v>
      </c>
      <c r="T43">
        <v>1</v>
      </c>
      <c r="U43">
        <f t="shared" si="3"/>
        <v>-2</v>
      </c>
    </row>
    <row r="44" spans="1:21" x14ac:dyDescent="0.2">
      <c r="A44">
        <v>1.9700230000000001</v>
      </c>
      <c r="B44">
        <v>-1.0249969999999999</v>
      </c>
      <c r="C44">
        <f t="shared" si="4"/>
        <v>9.2872570194384413E-2</v>
      </c>
      <c r="D44">
        <f t="shared" si="0"/>
        <v>0.12439552266514096</v>
      </c>
      <c r="E44">
        <f t="shared" si="1"/>
        <v>3.1522952470756552E-2</v>
      </c>
      <c r="R44">
        <v>-1.0249969999999999</v>
      </c>
      <c r="S44">
        <f t="shared" si="2"/>
        <v>-2</v>
      </c>
      <c r="T44">
        <v>1</v>
      </c>
      <c r="U44">
        <f t="shared" si="3"/>
        <v>-2</v>
      </c>
    </row>
    <row r="45" spans="1:21" x14ac:dyDescent="0.2">
      <c r="A45">
        <v>1.0509500000000001</v>
      </c>
      <c r="B45">
        <v>-1.0249969999999999</v>
      </c>
      <c r="C45">
        <f t="shared" si="4"/>
        <v>9.5032397408207306E-2</v>
      </c>
      <c r="D45">
        <f t="shared" si="0"/>
        <v>0.12439552266514096</v>
      </c>
      <c r="E45">
        <f t="shared" si="1"/>
        <v>2.9363125256933659E-2</v>
      </c>
      <c r="R45">
        <v>-1.0249969999999999</v>
      </c>
      <c r="S45">
        <f t="shared" si="2"/>
        <v>-2</v>
      </c>
      <c r="T45">
        <v>1</v>
      </c>
      <c r="U45">
        <f t="shared" si="3"/>
        <v>-2</v>
      </c>
    </row>
    <row r="46" spans="1:21" x14ac:dyDescent="0.2">
      <c r="A46">
        <v>0.24181849999999999</v>
      </c>
      <c r="B46">
        <v>-1.0249969999999999</v>
      </c>
      <c r="C46">
        <f t="shared" si="4"/>
        <v>9.7192224622030199E-2</v>
      </c>
      <c r="D46">
        <f t="shared" si="0"/>
        <v>0.12439552266514096</v>
      </c>
      <c r="E46">
        <f t="shared" si="1"/>
        <v>2.7203298043110766E-2</v>
      </c>
      <c r="R46">
        <v>-1.0249969999999999</v>
      </c>
      <c r="S46">
        <f t="shared" si="2"/>
        <v>-2</v>
      </c>
      <c r="T46">
        <v>1</v>
      </c>
      <c r="U46">
        <f t="shared" si="3"/>
        <v>-2</v>
      </c>
    </row>
    <row r="47" spans="1:21" x14ac:dyDescent="0.2">
      <c r="A47">
        <v>1.3493949999999999</v>
      </c>
      <c r="B47">
        <v>-1.0249969999999999</v>
      </c>
      <c r="C47">
        <f t="shared" si="4"/>
        <v>9.9352051835853092E-2</v>
      </c>
      <c r="D47">
        <f t="shared" si="0"/>
        <v>0.12439552266514096</v>
      </c>
      <c r="E47">
        <f t="shared" si="1"/>
        <v>2.5043470829287873E-2</v>
      </c>
      <c r="R47">
        <v>-1.0249969999999999</v>
      </c>
      <c r="S47">
        <f t="shared" si="2"/>
        <v>-2</v>
      </c>
      <c r="T47">
        <v>1</v>
      </c>
      <c r="U47">
        <f t="shared" si="3"/>
        <v>-2</v>
      </c>
    </row>
    <row r="48" spans="1:21" x14ac:dyDescent="0.2">
      <c r="A48">
        <v>0.1115635</v>
      </c>
      <c r="B48">
        <v>-0.98238519999999996</v>
      </c>
      <c r="C48">
        <f t="shared" si="4"/>
        <v>0.10151187904967598</v>
      </c>
      <c r="D48">
        <f t="shared" si="0"/>
        <v>0.13685323008188527</v>
      </c>
      <c r="E48">
        <f t="shared" si="1"/>
        <v>3.5341351032209284E-2</v>
      </c>
      <c r="R48">
        <v>-0.98238519999999996</v>
      </c>
      <c r="S48">
        <f>IF(R48&gt;-1,-1,10)*IF(R48&lt;=0,1,10)</f>
        <v>-1</v>
      </c>
      <c r="T48">
        <v>1</v>
      </c>
      <c r="U48">
        <f t="shared" si="3"/>
        <v>-1</v>
      </c>
    </row>
    <row r="49" spans="1:21" x14ac:dyDescent="0.2">
      <c r="A49">
        <v>-0.25772539999999999</v>
      </c>
      <c r="B49">
        <v>-0.98238519999999996</v>
      </c>
      <c r="C49">
        <f t="shared" si="4"/>
        <v>0.10367170626349888</v>
      </c>
      <c r="D49">
        <f t="shared" si="0"/>
        <v>0.13685323008188527</v>
      </c>
      <c r="E49">
        <f t="shared" si="1"/>
        <v>3.3181523818386391E-2</v>
      </c>
      <c r="R49">
        <v>-0.98238519999999996</v>
      </c>
      <c r="S49">
        <f t="shared" ref="S49:S112" si="9">IF(R49&gt;-1,-1,10)*IF(R49&lt;=0,1,10)</f>
        <v>-1</v>
      </c>
      <c r="T49">
        <v>1</v>
      </c>
      <c r="U49">
        <f t="shared" si="3"/>
        <v>-1</v>
      </c>
    </row>
    <row r="50" spans="1:21" x14ac:dyDescent="0.2">
      <c r="A50">
        <v>-0.65626890000000004</v>
      </c>
      <c r="B50">
        <v>-0.98238519999999996</v>
      </c>
      <c r="C50">
        <f t="shared" si="4"/>
        <v>0.10583153347732177</v>
      </c>
      <c r="D50">
        <f t="shared" si="0"/>
        <v>0.13685323008188527</v>
      </c>
      <c r="E50">
        <f t="shared" si="1"/>
        <v>3.1021696604563498E-2</v>
      </c>
      <c r="R50">
        <v>-0.98238519999999996</v>
      </c>
      <c r="S50">
        <f t="shared" si="9"/>
        <v>-1</v>
      </c>
      <c r="T50">
        <v>1</v>
      </c>
      <c r="U50">
        <f t="shared" si="3"/>
        <v>-1</v>
      </c>
    </row>
    <row r="51" spans="1:21" x14ac:dyDescent="0.2">
      <c r="A51">
        <v>-0.65639479999999994</v>
      </c>
      <c r="B51">
        <v>-0.98238519999999996</v>
      </c>
      <c r="C51">
        <f t="shared" si="4"/>
        <v>0.10799136069114466</v>
      </c>
      <c r="D51">
        <f t="shared" si="0"/>
        <v>0.13685323008188527</v>
      </c>
      <c r="E51">
        <f t="shared" si="1"/>
        <v>2.8861869390740605E-2</v>
      </c>
      <c r="R51">
        <v>-0.98238519999999996</v>
      </c>
      <c r="S51">
        <f t="shared" si="9"/>
        <v>-1</v>
      </c>
      <c r="T51">
        <v>1</v>
      </c>
      <c r="U51">
        <f t="shared" si="3"/>
        <v>-1</v>
      </c>
    </row>
    <row r="52" spans="1:21" x14ac:dyDescent="0.2">
      <c r="A52">
        <v>0.7244775</v>
      </c>
      <c r="B52">
        <v>-0.98238519999999996</v>
      </c>
      <c r="C52">
        <f t="shared" si="4"/>
        <v>0.11015118790496756</v>
      </c>
      <c r="D52">
        <f t="shared" si="0"/>
        <v>0.13685323008188527</v>
      </c>
      <c r="E52">
        <f t="shared" si="1"/>
        <v>2.6702042176917712E-2</v>
      </c>
      <c r="R52">
        <v>-0.98238519999999996</v>
      </c>
      <c r="S52">
        <f t="shared" si="9"/>
        <v>-1</v>
      </c>
      <c r="T52">
        <v>1</v>
      </c>
      <c r="U52">
        <f t="shared" si="3"/>
        <v>-1</v>
      </c>
    </row>
    <row r="53" spans="1:21" x14ac:dyDescent="0.2">
      <c r="A53">
        <v>0.63183429999999996</v>
      </c>
      <c r="B53">
        <v>-0.92395700000000003</v>
      </c>
      <c r="C53">
        <f t="shared" si="4"/>
        <v>0.11231101511879045</v>
      </c>
      <c r="D53">
        <f t="shared" si="0"/>
        <v>0.15393491685613603</v>
      </c>
      <c r="E53">
        <f t="shared" si="1"/>
        <v>4.1623901737345578E-2</v>
      </c>
      <c r="R53">
        <v>-0.92395700000000003</v>
      </c>
      <c r="S53">
        <f t="shared" si="9"/>
        <v>-1</v>
      </c>
      <c r="T53">
        <v>0</v>
      </c>
      <c r="U53">
        <f t="shared" si="3"/>
        <v>-10</v>
      </c>
    </row>
    <row r="54" spans="1:21" x14ac:dyDescent="0.2">
      <c r="A54">
        <v>1.0709439999999999</v>
      </c>
      <c r="B54">
        <v>-0.92395700000000003</v>
      </c>
      <c r="C54">
        <f t="shared" si="4"/>
        <v>0.11447084233261334</v>
      </c>
      <c r="D54">
        <f t="shared" si="0"/>
        <v>0.15393491685613603</v>
      </c>
      <c r="E54">
        <f t="shared" si="1"/>
        <v>3.9464074523522685E-2</v>
      </c>
      <c r="R54">
        <v>-0.92395700000000003</v>
      </c>
      <c r="S54">
        <f t="shared" si="9"/>
        <v>-1</v>
      </c>
      <c r="T54">
        <v>0</v>
      </c>
      <c r="U54">
        <f t="shared" si="3"/>
        <v>-10</v>
      </c>
    </row>
    <row r="55" spans="1:21" x14ac:dyDescent="0.2">
      <c r="A55">
        <v>-1.450494</v>
      </c>
      <c r="B55">
        <v>-0.92395700000000003</v>
      </c>
      <c r="C55">
        <f t="shared" si="4"/>
        <v>0.11663066954643624</v>
      </c>
      <c r="D55">
        <f t="shared" si="0"/>
        <v>0.15393491685613603</v>
      </c>
      <c r="E55">
        <f t="shared" si="1"/>
        <v>3.7304247309699792E-2</v>
      </c>
      <c r="R55">
        <v>-0.92395700000000003</v>
      </c>
      <c r="S55">
        <f t="shared" si="9"/>
        <v>-1</v>
      </c>
      <c r="T55">
        <v>0</v>
      </c>
      <c r="U55">
        <f t="shared" si="3"/>
        <v>-10</v>
      </c>
    </row>
    <row r="56" spans="1:21" x14ac:dyDescent="0.2">
      <c r="A56">
        <v>1.15588</v>
      </c>
      <c r="B56">
        <v>-0.90058039999999995</v>
      </c>
      <c r="C56">
        <f t="shared" si="4"/>
        <v>0.11879049676025913</v>
      </c>
      <c r="D56">
        <f t="shared" si="0"/>
        <v>0.16076914688627478</v>
      </c>
      <c r="E56">
        <f t="shared" si="1"/>
        <v>4.1978650126015649E-2</v>
      </c>
      <c r="R56">
        <v>-0.90058039999999995</v>
      </c>
      <c r="S56">
        <f t="shared" si="9"/>
        <v>-1</v>
      </c>
      <c r="T56">
        <v>0</v>
      </c>
      <c r="U56">
        <f t="shared" si="3"/>
        <v>-10</v>
      </c>
    </row>
    <row r="57" spans="1:21" x14ac:dyDescent="0.2">
      <c r="A57">
        <v>-0.32601479999999999</v>
      </c>
      <c r="B57">
        <v>-0.84872689999999995</v>
      </c>
      <c r="C57">
        <f t="shared" si="4"/>
        <v>0.12095032397408202</v>
      </c>
      <c r="D57">
        <f t="shared" si="0"/>
        <v>0.17592869732850325</v>
      </c>
      <c r="E57">
        <f t="shared" si="1"/>
        <v>5.4978373354421226E-2</v>
      </c>
      <c r="R57">
        <v>-0.84872689999999995</v>
      </c>
      <c r="S57">
        <f t="shared" si="9"/>
        <v>-1</v>
      </c>
      <c r="T57">
        <v>1</v>
      </c>
      <c r="U57">
        <f t="shared" si="3"/>
        <v>-1</v>
      </c>
    </row>
    <row r="58" spans="1:21" x14ac:dyDescent="0.2">
      <c r="A58">
        <v>0.88464350000000003</v>
      </c>
      <c r="B58">
        <v>-0.76689209999999997</v>
      </c>
      <c r="C58">
        <f t="shared" si="4"/>
        <v>0.12311015118790491</v>
      </c>
      <c r="D58">
        <f t="shared" si="0"/>
        <v>0.1998533847368687</v>
      </c>
      <c r="E58">
        <f t="shared" si="1"/>
        <v>7.6743233548963785E-2</v>
      </c>
      <c r="R58">
        <v>-0.76689209999999997</v>
      </c>
      <c r="S58">
        <f t="shared" si="9"/>
        <v>-1</v>
      </c>
      <c r="T58">
        <v>0</v>
      </c>
      <c r="U58">
        <f t="shared" si="3"/>
        <v>-10</v>
      </c>
    </row>
    <row r="59" spans="1:21" x14ac:dyDescent="0.2">
      <c r="A59">
        <v>-0.55834519999999999</v>
      </c>
      <c r="B59">
        <v>-0.76689209999999997</v>
      </c>
      <c r="C59">
        <f t="shared" si="4"/>
        <v>0.12526997840172782</v>
      </c>
      <c r="D59">
        <f t="shared" si="0"/>
        <v>0.1998533847368687</v>
      </c>
      <c r="E59">
        <f t="shared" si="1"/>
        <v>7.4583406335140878E-2</v>
      </c>
      <c r="R59">
        <v>-0.76689209999999997</v>
      </c>
      <c r="S59">
        <f t="shared" si="9"/>
        <v>-1</v>
      </c>
      <c r="T59">
        <v>0</v>
      </c>
      <c r="U59">
        <f t="shared" si="3"/>
        <v>-10</v>
      </c>
    </row>
    <row r="60" spans="1:21" x14ac:dyDescent="0.2">
      <c r="A60">
        <v>-0.34155429999999998</v>
      </c>
      <c r="B60">
        <v>-0.76689209999999997</v>
      </c>
      <c r="C60">
        <f t="shared" si="4"/>
        <v>0.12742980561555073</v>
      </c>
      <c r="D60">
        <f t="shared" si="0"/>
        <v>0.1998533847368687</v>
      </c>
      <c r="E60">
        <f t="shared" si="1"/>
        <v>7.2423579121317971E-2</v>
      </c>
      <c r="R60">
        <v>-0.76689209999999997</v>
      </c>
      <c r="S60">
        <f t="shared" si="9"/>
        <v>-1</v>
      </c>
      <c r="T60">
        <v>0</v>
      </c>
      <c r="U60">
        <f t="shared" si="3"/>
        <v>-10</v>
      </c>
    </row>
    <row r="61" spans="1:21" x14ac:dyDescent="0.2">
      <c r="A61">
        <v>-0.50405750000000005</v>
      </c>
      <c r="B61">
        <v>-0.76689209999999997</v>
      </c>
      <c r="C61">
        <f t="shared" si="4"/>
        <v>0.12958963282937364</v>
      </c>
      <c r="D61">
        <f t="shared" si="0"/>
        <v>0.1998533847368687</v>
      </c>
      <c r="E61">
        <f t="shared" si="1"/>
        <v>7.0263751907495064E-2</v>
      </c>
      <c r="R61">
        <v>-0.76689209999999997</v>
      </c>
      <c r="S61">
        <f t="shared" si="9"/>
        <v>-1</v>
      </c>
      <c r="T61">
        <v>0</v>
      </c>
      <c r="U61">
        <f t="shared" si="3"/>
        <v>-10</v>
      </c>
    </row>
    <row r="62" spans="1:21" x14ac:dyDescent="0.2">
      <c r="A62">
        <v>-0.90058039999999995</v>
      </c>
      <c r="B62">
        <v>-0.76689209999999997</v>
      </c>
      <c r="C62">
        <f t="shared" si="4"/>
        <v>0.13174946004319654</v>
      </c>
      <c r="D62">
        <f t="shared" si="0"/>
        <v>0.1998533847368687</v>
      </c>
      <c r="E62">
        <f t="shared" si="1"/>
        <v>6.8103924693672158E-2</v>
      </c>
      <c r="R62">
        <v>-0.76689209999999997</v>
      </c>
      <c r="S62">
        <f t="shared" si="9"/>
        <v>-1</v>
      </c>
      <c r="T62">
        <v>0</v>
      </c>
      <c r="U62">
        <f t="shared" si="3"/>
        <v>-10</v>
      </c>
    </row>
    <row r="63" spans="1:21" x14ac:dyDescent="0.2">
      <c r="A63">
        <v>0.64301419999999998</v>
      </c>
      <c r="B63">
        <v>-0.76689209999999997</v>
      </c>
      <c r="C63">
        <f t="shared" si="4"/>
        <v>0.13390928725701945</v>
      </c>
      <c r="D63">
        <f t="shared" si="0"/>
        <v>0.1998533847368687</v>
      </c>
      <c r="E63">
        <f t="shared" si="1"/>
        <v>6.5944097479849251E-2</v>
      </c>
      <c r="R63">
        <v>-0.76689209999999997</v>
      </c>
      <c r="S63">
        <f t="shared" si="9"/>
        <v>-1</v>
      </c>
      <c r="T63">
        <v>0</v>
      </c>
      <c r="U63">
        <f t="shared" si="3"/>
        <v>-10</v>
      </c>
    </row>
    <row r="64" spans="1:21" x14ac:dyDescent="0.2">
      <c r="A64">
        <v>0.77352399999999999</v>
      </c>
      <c r="B64">
        <v>-0.76689209999999997</v>
      </c>
      <c r="C64">
        <f t="shared" si="4"/>
        <v>0.13606911447084236</v>
      </c>
      <c r="D64">
        <f t="shared" si="0"/>
        <v>0.1998533847368687</v>
      </c>
      <c r="E64">
        <f t="shared" si="1"/>
        <v>6.3784270266026344E-2</v>
      </c>
      <c r="R64">
        <v>-0.76689209999999997</v>
      </c>
      <c r="S64">
        <f t="shared" si="9"/>
        <v>-1</v>
      </c>
      <c r="T64">
        <v>0</v>
      </c>
      <c r="U64">
        <f t="shared" si="3"/>
        <v>-10</v>
      </c>
    </row>
    <row r="65" spans="1:21" x14ac:dyDescent="0.2">
      <c r="A65">
        <v>1.0639380000000001</v>
      </c>
      <c r="B65">
        <v>-0.76689209999999997</v>
      </c>
      <c r="C65">
        <f t="shared" si="4"/>
        <v>0.13822894168466526</v>
      </c>
      <c r="D65">
        <f t="shared" si="0"/>
        <v>0.1998533847368687</v>
      </c>
      <c r="E65">
        <f t="shared" si="1"/>
        <v>6.1624443052203437E-2</v>
      </c>
      <c r="R65">
        <v>-0.76689209999999997</v>
      </c>
      <c r="S65">
        <f t="shared" si="9"/>
        <v>-1</v>
      </c>
      <c r="T65">
        <v>0</v>
      </c>
      <c r="U65">
        <f t="shared" si="3"/>
        <v>-10</v>
      </c>
    </row>
    <row r="66" spans="1:21" x14ac:dyDescent="0.2">
      <c r="A66">
        <v>-1.0903890000000001</v>
      </c>
      <c r="B66">
        <v>-0.76689209999999997</v>
      </c>
      <c r="C66">
        <f t="shared" si="4"/>
        <v>0.14038876889848817</v>
      </c>
      <c r="D66">
        <f t="shared" si="0"/>
        <v>0.1998533847368687</v>
      </c>
      <c r="E66">
        <f t="shared" si="1"/>
        <v>5.946461583838053E-2</v>
      </c>
      <c r="R66">
        <v>-0.76689209999999997</v>
      </c>
      <c r="S66">
        <f t="shared" si="9"/>
        <v>-1</v>
      </c>
      <c r="T66">
        <v>0</v>
      </c>
      <c r="U66">
        <f t="shared" si="3"/>
        <v>-10</v>
      </c>
    </row>
    <row r="67" spans="1:21" x14ac:dyDescent="0.2">
      <c r="A67">
        <v>-1.0691619999999999</v>
      </c>
      <c r="B67">
        <v>-0.76689209999999997</v>
      </c>
      <c r="C67">
        <f t="shared" si="4"/>
        <v>0.14254859611231108</v>
      </c>
      <c r="D67">
        <f t="shared" ref="D67:D130" si="10">(B67-H$1)/(H$2-H$1)</f>
        <v>0.1998533847368687</v>
      </c>
      <c r="E67">
        <f t="shared" ref="E67:E130" si="11">MAX(ABS(D67-C67),ABS(D67-C67-1/463))</f>
        <v>5.7304788624557623E-2</v>
      </c>
      <c r="R67">
        <v>-0.76689209999999997</v>
      </c>
      <c r="S67">
        <f t="shared" si="9"/>
        <v>-1</v>
      </c>
      <c r="T67">
        <v>0</v>
      </c>
      <c r="U67">
        <f t="shared" ref="U67:U130" si="12">IF(T67=0,S67*10,S67)</f>
        <v>-10</v>
      </c>
    </row>
    <row r="68" spans="1:21" x14ac:dyDescent="0.2">
      <c r="A68">
        <v>1.4156949999999999</v>
      </c>
      <c r="B68">
        <v>-0.76689209999999997</v>
      </c>
      <c r="C68">
        <f t="shared" ref="C68:C131" si="13">C67+1/463</f>
        <v>0.14470842332613398</v>
      </c>
      <c r="D68">
        <f t="shared" si="10"/>
        <v>0.1998533847368687</v>
      </c>
      <c r="E68">
        <f t="shared" si="11"/>
        <v>5.5144961410734716E-2</v>
      </c>
      <c r="R68">
        <v>-0.76689209999999997</v>
      </c>
      <c r="S68">
        <f t="shared" si="9"/>
        <v>-1</v>
      </c>
      <c r="T68">
        <v>0</v>
      </c>
      <c r="U68">
        <f t="shared" si="12"/>
        <v>-10</v>
      </c>
    </row>
    <row r="69" spans="1:21" x14ac:dyDescent="0.2">
      <c r="A69">
        <v>-1.422919</v>
      </c>
      <c r="B69">
        <v>-0.74678750000000005</v>
      </c>
      <c r="C69">
        <f t="shared" si="13"/>
        <v>0.14686825053995689</v>
      </c>
      <c r="D69">
        <f t="shared" si="10"/>
        <v>0.20573103422669728</v>
      </c>
      <c r="E69">
        <f t="shared" si="11"/>
        <v>5.8862783686740389E-2</v>
      </c>
      <c r="R69">
        <v>-0.74678750000000005</v>
      </c>
      <c r="S69">
        <f t="shared" si="9"/>
        <v>-1</v>
      </c>
      <c r="T69">
        <v>0</v>
      </c>
      <c r="U69">
        <f t="shared" si="12"/>
        <v>-10</v>
      </c>
    </row>
    <row r="70" spans="1:21" x14ac:dyDescent="0.2">
      <c r="A70">
        <v>0.39182220000000001</v>
      </c>
      <c r="B70">
        <v>-0.74678750000000005</v>
      </c>
      <c r="C70">
        <f t="shared" si="13"/>
        <v>0.1490280777537798</v>
      </c>
      <c r="D70">
        <f t="shared" si="10"/>
        <v>0.20573103422669728</v>
      </c>
      <c r="E70">
        <f t="shared" si="11"/>
        <v>5.6702956472917482E-2</v>
      </c>
      <c r="R70">
        <v>-0.74678750000000005</v>
      </c>
      <c r="S70">
        <f t="shared" si="9"/>
        <v>-1</v>
      </c>
      <c r="T70">
        <v>0</v>
      </c>
      <c r="U70">
        <f t="shared" si="12"/>
        <v>-10</v>
      </c>
    </row>
    <row r="71" spans="1:21" x14ac:dyDescent="0.2">
      <c r="A71">
        <v>-0.48996260000000003</v>
      </c>
      <c r="B71">
        <v>-0.74678750000000005</v>
      </c>
      <c r="C71">
        <f t="shared" si="13"/>
        <v>0.1511879049676027</v>
      </c>
      <c r="D71">
        <f t="shared" si="10"/>
        <v>0.20573103422669728</v>
      </c>
      <c r="E71">
        <f t="shared" si="11"/>
        <v>5.4543129259094575E-2</v>
      </c>
      <c r="R71">
        <v>-0.74678750000000005</v>
      </c>
      <c r="S71">
        <f t="shared" si="9"/>
        <v>-1</v>
      </c>
      <c r="T71">
        <v>0</v>
      </c>
      <c r="U71">
        <f t="shared" si="12"/>
        <v>-10</v>
      </c>
    </row>
    <row r="72" spans="1:21" x14ac:dyDescent="0.2">
      <c r="A72">
        <v>-0.58358690000000002</v>
      </c>
      <c r="B72">
        <v>-0.73773219999999995</v>
      </c>
      <c r="C72">
        <f t="shared" si="13"/>
        <v>0.15334773218142561</v>
      </c>
      <c r="D72">
        <f t="shared" si="10"/>
        <v>0.20837838256614422</v>
      </c>
      <c r="E72">
        <f t="shared" si="11"/>
        <v>5.5030650384718605E-2</v>
      </c>
      <c r="R72">
        <v>-0.73773219999999995</v>
      </c>
      <c r="S72">
        <f t="shared" si="9"/>
        <v>-1</v>
      </c>
      <c r="T72">
        <v>0</v>
      </c>
      <c r="U72">
        <f t="shared" si="12"/>
        <v>-10</v>
      </c>
    </row>
    <row r="73" spans="1:21" x14ac:dyDescent="0.2">
      <c r="A73">
        <v>0.75668290000000005</v>
      </c>
      <c r="B73">
        <v>-0.73773219999999995</v>
      </c>
      <c r="C73">
        <f t="shared" si="13"/>
        <v>0.15550755939524852</v>
      </c>
      <c r="D73">
        <f t="shared" si="10"/>
        <v>0.20837838256614422</v>
      </c>
      <c r="E73">
        <f t="shared" si="11"/>
        <v>5.2870823170895698E-2</v>
      </c>
      <c r="R73">
        <v>-0.73773219999999995</v>
      </c>
      <c r="S73">
        <f t="shared" si="9"/>
        <v>-1</v>
      </c>
      <c r="T73">
        <v>0</v>
      </c>
      <c r="U73">
        <f t="shared" si="12"/>
        <v>-10</v>
      </c>
    </row>
    <row r="74" spans="1:21" x14ac:dyDescent="0.2">
      <c r="A74">
        <v>0.88081860000000001</v>
      </c>
      <c r="B74">
        <v>-0.73773219999999995</v>
      </c>
      <c r="C74">
        <f t="shared" si="13"/>
        <v>0.15766738660907142</v>
      </c>
      <c r="D74">
        <f t="shared" si="10"/>
        <v>0.20837838256614422</v>
      </c>
      <c r="E74">
        <f t="shared" si="11"/>
        <v>5.0710995957072791E-2</v>
      </c>
      <c r="R74">
        <v>-0.73773219999999995</v>
      </c>
      <c r="S74">
        <f t="shared" si="9"/>
        <v>-1</v>
      </c>
      <c r="T74">
        <v>0</v>
      </c>
      <c r="U74">
        <f t="shared" si="12"/>
        <v>-10</v>
      </c>
    </row>
    <row r="75" spans="1:21" x14ac:dyDescent="0.2">
      <c r="A75">
        <v>-0.56650140000000004</v>
      </c>
      <c r="B75">
        <v>-0.73309139999999995</v>
      </c>
      <c r="C75">
        <f t="shared" si="13"/>
        <v>0.15982721382289433</v>
      </c>
      <c r="D75">
        <f t="shared" si="10"/>
        <v>0.2097351365305303</v>
      </c>
      <c r="E75">
        <f t="shared" si="11"/>
        <v>4.9907922707635971E-2</v>
      </c>
      <c r="R75">
        <v>-0.73309139999999995</v>
      </c>
      <c r="S75">
        <f t="shared" si="9"/>
        <v>-1</v>
      </c>
      <c r="T75">
        <v>0</v>
      </c>
      <c r="U75">
        <f t="shared" si="12"/>
        <v>-10</v>
      </c>
    </row>
    <row r="76" spans="1:21" x14ac:dyDescent="0.2">
      <c r="A76">
        <v>0.33940369999999997</v>
      </c>
      <c r="B76">
        <v>-0.73309139999999995</v>
      </c>
      <c r="C76">
        <f t="shared" si="13"/>
        <v>0.16198704103671724</v>
      </c>
      <c r="D76">
        <f t="shared" si="10"/>
        <v>0.2097351365305303</v>
      </c>
      <c r="E76">
        <f t="shared" si="11"/>
        <v>4.7748095493813064E-2</v>
      </c>
      <c r="R76">
        <v>-0.73309139999999995</v>
      </c>
      <c r="S76">
        <f t="shared" si="9"/>
        <v>-1</v>
      </c>
      <c r="T76">
        <v>0</v>
      </c>
      <c r="U76">
        <f t="shared" si="12"/>
        <v>-10</v>
      </c>
    </row>
    <row r="77" spans="1:21" x14ac:dyDescent="0.2">
      <c r="A77">
        <v>-0.15136869999999999</v>
      </c>
      <c r="B77">
        <v>-0.73309139999999995</v>
      </c>
      <c r="C77">
        <f t="shared" si="13"/>
        <v>0.16414686825054015</v>
      </c>
      <c r="D77">
        <f t="shared" si="10"/>
        <v>0.2097351365305303</v>
      </c>
      <c r="E77">
        <f t="shared" si="11"/>
        <v>4.5588268279990157E-2</v>
      </c>
      <c r="R77">
        <v>-0.73309139999999995</v>
      </c>
      <c r="S77">
        <f t="shared" si="9"/>
        <v>-1</v>
      </c>
      <c r="T77">
        <v>0</v>
      </c>
      <c r="U77">
        <f t="shared" si="12"/>
        <v>-10</v>
      </c>
    </row>
    <row r="78" spans="1:21" x14ac:dyDescent="0.2">
      <c r="A78">
        <v>-1.0249969999999999</v>
      </c>
      <c r="B78">
        <v>-0.73309139999999995</v>
      </c>
      <c r="C78">
        <f t="shared" si="13"/>
        <v>0.16630669546436305</v>
      </c>
      <c r="D78">
        <f t="shared" si="10"/>
        <v>0.2097351365305303</v>
      </c>
      <c r="E78">
        <f t="shared" si="11"/>
        <v>4.342844106616725E-2</v>
      </c>
      <c r="R78">
        <v>-0.73309139999999995</v>
      </c>
      <c r="S78">
        <f t="shared" si="9"/>
        <v>-1</v>
      </c>
      <c r="T78">
        <v>0</v>
      </c>
      <c r="U78">
        <f t="shared" si="12"/>
        <v>-10</v>
      </c>
    </row>
    <row r="79" spans="1:21" x14ac:dyDescent="0.2">
      <c r="A79">
        <v>-2.52444E-2</v>
      </c>
      <c r="B79">
        <v>-0.73309139999999995</v>
      </c>
      <c r="C79">
        <f t="shared" si="13"/>
        <v>0.16846652267818596</v>
      </c>
      <c r="D79">
        <f t="shared" si="10"/>
        <v>0.2097351365305303</v>
      </c>
      <c r="E79">
        <f t="shared" si="11"/>
        <v>4.1268613852344344E-2</v>
      </c>
      <c r="R79">
        <v>-0.73309139999999995</v>
      </c>
      <c r="S79">
        <f t="shared" si="9"/>
        <v>-1</v>
      </c>
      <c r="T79">
        <v>0</v>
      </c>
      <c r="U79">
        <f t="shared" si="12"/>
        <v>-10</v>
      </c>
    </row>
    <row r="80" spans="1:21" x14ac:dyDescent="0.2">
      <c r="A80">
        <v>-0.74678750000000005</v>
      </c>
      <c r="B80">
        <v>-0.73269269999999997</v>
      </c>
      <c r="C80">
        <f t="shared" si="13"/>
        <v>0.17062634989200887</v>
      </c>
      <c r="D80">
        <f t="shared" si="10"/>
        <v>0.20985169785737065</v>
      </c>
      <c r="E80">
        <f t="shared" si="11"/>
        <v>3.9225347965361784E-2</v>
      </c>
      <c r="R80">
        <v>-0.73269269999999997</v>
      </c>
      <c r="S80">
        <f t="shared" si="9"/>
        <v>-1</v>
      </c>
      <c r="T80">
        <v>0</v>
      </c>
      <c r="U80">
        <f t="shared" si="12"/>
        <v>-10</v>
      </c>
    </row>
    <row r="81" spans="1:21" x14ac:dyDescent="0.2">
      <c r="A81">
        <v>0.98894850000000001</v>
      </c>
      <c r="B81">
        <v>-0.73269269999999997</v>
      </c>
      <c r="C81">
        <f t="shared" si="13"/>
        <v>0.17278617710583177</v>
      </c>
      <c r="D81">
        <f t="shared" si="10"/>
        <v>0.20985169785737065</v>
      </c>
      <c r="E81">
        <f t="shared" si="11"/>
        <v>3.7065520751538877E-2</v>
      </c>
      <c r="R81">
        <v>-0.73269269999999997</v>
      </c>
      <c r="S81">
        <f t="shared" si="9"/>
        <v>-1</v>
      </c>
      <c r="T81">
        <v>0</v>
      </c>
      <c r="U81">
        <f t="shared" si="12"/>
        <v>-10</v>
      </c>
    </row>
    <row r="82" spans="1:21" x14ac:dyDescent="0.2">
      <c r="A82">
        <v>-0.53241989999999995</v>
      </c>
      <c r="B82">
        <v>-0.73269269999999997</v>
      </c>
      <c r="C82">
        <f t="shared" si="13"/>
        <v>0.17494600431965468</v>
      </c>
      <c r="D82">
        <f t="shared" si="10"/>
        <v>0.20985169785737065</v>
      </c>
      <c r="E82">
        <f t="shared" si="11"/>
        <v>3.490569353771597E-2</v>
      </c>
      <c r="R82">
        <v>-0.73269269999999997</v>
      </c>
      <c r="S82">
        <f t="shared" si="9"/>
        <v>-1</v>
      </c>
      <c r="T82">
        <v>0</v>
      </c>
      <c r="U82">
        <f t="shared" si="12"/>
        <v>-10</v>
      </c>
    </row>
    <row r="83" spans="1:21" x14ac:dyDescent="0.2">
      <c r="A83">
        <v>-0.76689209999999997</v>
      </c>
      <c r="B83">
        <v>-0.73269269999999997</v>
      </c>
      <c r="C83">
        <f t="shared" si="13"/>
        <v>0.17710583153347759</v>
      </c>
      <c r="D83">
        <f t="shared" si="10"/>
        <v>0.20985169785737065</v>
      </c>
      <c r="E83">
        <f t="shared" si="11"/>
        <v>3.2745866323893064E-2</v>
      </c>
      <c r="R83">
        <v>-0.73269269999999997</v>
      </c>
      <c r="S83">
        <f t="shared" si="9"/>
        <v>-1</v>
      </c>
      <c r="T83">
        <v>0</v>
      </c>
      <c r="U83">
        <f t="shared" si="12"/>
        <v>-10</v>
      </c>
    </row>
    <row r="84" spans="1:21" x14ac:dyDescent="0.2">
      <c r="A84">
        <v>1.1542559999999999</v>
      </c>
      <c r="B84">
        <v>-0.72776810000000003</v>
      </c>
      <c r="C84">
        <f t="shared" si="13"/>
        <v>0.17926565874730049</v>
      </c>
      <c r="D84">
        <f t="shared" si="10"/>
        <v>0.21129142173536922</v>
      </c>
      <c r="E84">
        <f t="shared" si="11"/>
        <v>3.2025762988068723E-2</v>
      </c>
      <c r="R84">
        <v>-0.72776810000000003</v>
      </c>
      <c r="S84">
        <f t="shared" si="9"/>
        <v>-1</v>
      </c>
      <c r="T84">
        <v>0</v>
      </c>
      <c r="U84">
        <f t="shared" si="12"/>
        <v>-10</v>
      </c>
    </row>
    <row r="85" spans="1:21" x14ac:dyDescent="0.2">
      <c r="A85">
        <v>1.232602</v>
      </c>
      <c r="B85">
        <v>-0.72776810000000003</v>
      </c>
      <c r="C85">
        <f t="shared" si="13"/>
        <v>0.1814254859611234</v>
      </c>
      <c r="D85">
        <f t="shared" si="10"/>
        <v>0.21129142173536922</v>
      </c>
      <c r="E85">
        <f t="shared" si="11"/>
        <v>2.9865935774245816E-2</v>
      </c>
      <c r="R85">
        <v>-0.72776810000000003</v>
      </c>
      <c r="S85">
        <f t="shared" si="9"/>
        <v>-1</v>
      </c>
      <c r="T85">
        <v>0</v>
      </c>
      <c r="U85">
        <f t="shared" si="12"/>
        <v>-10</v>
      </c>
    </row>
    <row r="86" spans="1:21" x14ac:dyDescent="0.2">
      <c r="A86">
        <v>1.7743340000000001</v>
      </c>
      <c r="B86">
        <v>-0.72776810000000003</v>
      </c>
      <c r="C86">
        <f t="shared" si="13"/>
        <v>0.18358531317494631</v>
      </c>
      <c r="D86">
        <f t="shared" si="10"/>
        <v>0.21129142173536922</v>
      </c>
      <c r="E86">
        <f t="shared" si="11"/>
        <v>2.770610856042291E-2</v>
      </c>
      <c r="R86">
        <v>-0.72776810000000003</v>
      </c>
      <c r="S86">
        <f t="shared" si="9"/>
        <v>-1</v>
      </c>
      <c r="T86">
        <v>0</v>
      </c>
      <c r="U86">
        <f t="shared" si="12"/>
        <v>-10</v>
      </c>
    </row>
    <row r="87" spans="1:21" x14ac:dyDescent="0.2">
      <c r="A87">
        <v>1.7731509999999999</v>
      </c>
      <c r="B87">
        <v>-0.71764499999999998</v>
      </c>
      <c r="C87">
        <f t="shared" si="13"/>
        <v>0.18574514038876921</v>
      </c>
      <c r="D87">
        <f t="shared" si="10"/>
        <v>0.21425094510566675</v>
      </c>
      <c r="E87">
        <f t="shared" si="11"/>
        <v>2.8505804716897537E-2</v>
      </c>
      <c r="R87">
        <v>-0.71764499999999998</v>
      </c>
      <c r="S87">
        <f t="shared" si="9"/>
        <v>-1</v>
      </c>
      <c r="T87">
        <v>0</v>
      </c>
      <c r="U87">
        <f t="shared" si="12"/>
        <v>-10</v>
      </c>
    </row>
    <row r="88" spans="1:21" x14ac:dyDescent="0.2">
      <c r="A88">
        <v>0.72459260000000003</v>
      </c>
      <c r="B88">
        <v>-0.71764499999999998</v>
      </c>
      <c r="C88">
        <f t="shared" si="13"/>
        <v>0.18790496760259212</v>
      </c>
      <c r="D88">
        <f t="shared" si="10"/>
        <v>0.21425094510566675</v>
      </c>
      <c r="E88">
        <f t="shared" si="11"/>
        <v>2.634597750307463E-2</v>
      </c>
      <c r="R88">
        <v>-0.71764499999999998</v>
      </c>
      <c r="S88">
        <f t="shared" si="9"/>
        <v>-1</v>
      </c>
      <c r="T88">
        <v>0</v>
      </c>
      <c r="U88">
        <f t="shared" si="12"/>
        <v>-10</v>
      </c>
    </row>
    <row r="89" spans="1:21" x14ac:dyDescent="0.2">
      <c r="A89">
        <v>-1.1816260000000001</v>
      </c>
      <c r="B89">
        <v>-0.71764499999999998</v>
      </c>
      <c r="C89">
        <f t="shared" si="13"/>
        <v>0.19006479481641503</v>
      </c>
      <c r="D89">
        <f t="shared" si="10"/>
        <v>0.21425094510566675</v>
      </c>
      <c r="E89">
        <f t="shared" si="11"/>
        <v>2.4186150289251723E-2</v>
      </c>
      <c r="R89">
        <v>-0.71764499999999998</v>
      </c>
      <c r="S89">
        <f t="shared" si="9"/>
        <v>-1</v>
      </c>
      <c r="T89">
        <v>0</v>
      </c>
      <c r="U89">
        <f t="shared" si="12"/>
        <v>-10</v>
      </c>
    </row>
    <row r="90" spans="1:21" x14ac:dyDescent="0.2">
      <c r="A90">
        <v>1.769452</v>
      </c>
      <c r="B90">
        <v>-0.71764499999999998</v>
      </c>
      <c r="C90">
        <f t="shared" si="13"/>
        <v>0.19222462203023793</v>
      </c>
      <c r="D90">
        <f t="shared" si="10"/>
        <v>0.21425094510566675</v>
      </c>
      <c r="E90">
        <f t="shared" si="11"/>
        <v>2.2026323075428816E-2</v>
      </c>
      <c r="R90">
        <v>-0.71764499999999998</v>
      </c>
      <c r="S90">
        <f t="shared" si="9"/>
        <v>-1</v>
      </c>
      <c r="T90">
        <v>0</v>
      </c>
      <c r="U90">
        <f t="shared" si="12"/>
        <v>-10</v>
      </c>
    </row>
    <row r="91" spans="1:21" x14ac:dyDescent="0.2">
      <c r="A91">
        <v>-0.58726120000000004</v>
      </c>
      <c r="B91">
        <v>-0.67796339999999999</v>
      </c>
      <c r="C91">
        <f t="shared" si="13"/>
        <v>0.19438444924406084</v>
      </c>
      <c r="D91">
        <f t="shared" si="10"/>
        <v>0.22585199839673356</v>
      </c>
      <c r="E91">
        <f t="shared" si="11"/>
        <v>3.1467549152672719E-2</v>
      </c>
      <c r="R91">
        <v>-0.67796339999999999</v>
      </c>
      <c r="S91">
        <f t="shared" si="9"/>
        <v>-1</v>
      </c>
      <c r="T91">
        <v>1</v>
      </c>
      <c r="U91">
        <f t="shared" si="12"/>
        <v>-1</v>
      </c>
    </row>
    <row r="92" spans="1:21" x14ac:dyDescent="0.2">
      <c r="A92">
        <v>-1.8324000000000001E-3</v>
      </c>
      <c r="B92">
        <v>-0.67796339999999999</v>
      </c>
      <c r="C92">
        <f t="shared" si="13"/>
        <v>0.19654427645788375</v>
      </c>
      <c r="D92">
        <f t="shared" si="10"/>
        <v>0.22585199839673356</v>
      </c>
      <c r="E92">
        <f t="shared" si="11"/>
        <v>2.9307721938849812E-2</v>
      </c>
      <c r="R92">
        <v>-0.67796339999999999</v>
      </c>
      <c r="S92">
        <f t="shared" si="9"/>
        <v>-1</v>
      </c>
      <c r="T92">
        <v>1</v>
      </c>
      <c r="U92">
        <f t="shared" si="12"/>
        <v>-1</v>
      </c>
    </row>
    <row r="93" spans="1:21" x14ac:dyDescent="0.2">
      <c r="A93">
        <v>-5.6676600000000001E-2</v>
      </c>
      <c r="B93">
        <v>-0.67796339999999999</v>
      </c>
      <c r="C93">
        <f t="shared" si="13"/>
        <v>0.19870410367170666</v>
      </c>
      <c r="D93">
        <f t="shared" si="10"/>
        <v>0.22585199839673356</v>
      </c>
      <c r="E93">
        <f t="shared" si="11"/>
        <v>2.7147894725026905E-2</v>
      </c>
      <c r="R93">
        <v>-0.67796339999999999</v>
      </c>
      <c r="S93">
        <f t="shared" si="9"/>
        <v>-1</v>
      </c>
      <c r="T93">
        <v>1</v>
      </c>
      <c r="U93">
        <f t="shared" si="12"/>
        <v>-1</v>
      </c>
    </row>
    <row r="94" spans="1:21" x14ac:dyDescent="0.2">
      <c r="A94">
        <v>1.2313940000000001</v>
      </c>
      <c r="B94">
        <v>-0.67796339999999999</v>
      </c>
      <c r="C94">
        <f t="shared" si="13"/>
        <v>0.20086393088552956</v>
      </c>
      <c r="D94">
        <f t="shared" si="10"/>
        <v>0.22585199839673356</v>
      </c>
      <c r="E94">
        <f t="shared" si="11"/>
        <v>2.4988067511203998E-2</v>
      </c>
      <c r="R94">
        <v>-0.67796339999999999</v>
      </c>
      <c r="S94">
        <f t="shared" si="9"/>
        <v>-1</v>
      </c>
      <c r="T94">
        <v>1</v>
      </c>
      <c r="U94">
        <f t="shared" si="12"/>
        <v>-1</v>
      </c>
    </row>
    <row r="95" spans="1:21" x14ac:dyDescent="0.2">
      <c r="A95">
        <v>0.42039979999999999</v>
      </c>
      <c r="B95">
        <v>-0.67796339999999999</v>
      </c>
      <c r="C95">
        <f t="shared" si="13"/>
        <v>0.20302375809935247</v>
      </c>
      <c r="D95">
        <f t="shared" si="10"/>
        <v>0.22585199839673356</v>
      </c>
      <c r="E95">
        <f t="shared" si="11"/>
        <v>2.2828240297381092E-2</v>
      </c>
      <c r="R95">
        <v>-0.67796339999999999</v>
      </c>
      <c r="S95">
        <f t="shared" si="9"/>
        <v>-1</v>
      </c>
      <c r="T95">
        <v>1</v>
      </c>
      <c r="U95">
        <f t="shared" si="12"/>
        <v>-1</v>
      </c>
    </row>
    <row r="96" spans="1:21" x14ac:dyDescent="0.2">
      <c r="A96">
        <v>0.2899157</v>
      </c>
      <c r="B96">
        <v>-0.67796339999999999</v>
      </c>
      <c r="C96">
        <f t="shared" si="13"/>
        <v>0.20518358531317538</v>
      </c>
      <c r="D96">
        <f t="shared" si="10"/>
        <v>0.22585199839673356</v>
      </c>
      <c r="E96">
        <f t="shared" si="11"/>
        <v>2.0668413083558185E-2</v>
      </c>
      <c r="R96">
        <v>-0.67796339999999999</v>
      </c>
      <c r="S96">
        <f t="shared" si="9"/>
        <v>-1</v>
      </c>
      <c r="T96">
        <v>1</v>
      </c>
      <c r="U96">
        <f t="shared" si="12"/>
        <v>-1</v>
      </c>
    </row>
    <row r="97" spans="1:21" x14ac:dyDescent="0.2">
      <c r="A97">
        <v>0.2899157</v>
      </c>
      <c r="B97">
        <v>-0.67796339999999999</v>
      </c>
      <c r="C97">
        <f t="shared" si="13"/>
        <v>0.20734341252699828</v>
      </c>
      <c r="D97">
        <f t="shared" si="10"/>
        <v>0.22585199839673356</v>
      </c>
      <c r="E97">
        <f t="shared" si="11"/>
        <v>1.8508585869735278E-2</v>
      </c>
      <c r="R97">
        <v>-0.67796339999999999</v>
      </c>
      <c r="S97">
        <f t="shared" si="9"/>
        <v>-1</v>
      </c>
      <c r="T97">
        <v>1</v>
      </c>
      <c r="U97">
        <f t="shared" si="12"/>
        <v>-1</v>
      </c>
    </row>
    <row r="98" spans="1:21" x14ac:dyDescent="0.2">
      <c r="A98">
        <v>0.2899157</v>
      </c>
      <c r="B98">
        <v>-0.67796339999999999</v>
      </c>
      <c r="C98">
        <f t="shared" si="13"/>
        <v>0.20950323974082119</v>
      </c>
      <c r="D98">
        <f t="shared" si="10"/>
        <v>0.22585199839673356</v>
      </c>
      <c r="E98">
        <f t="shared" si="11"/>
        <v>1.6348758655912371E-2</v>
      </c>
      <c r="R98">
        <v>-0.67796339999999999</v>
      </c>
      <c r="S98">
        <f t="shared" si="9"/>
        <v>-1</v>
      </c>
      <c r="T98">
        <v>1</v>
      </c>
      <c r="U98">
        <f t="shared" si="12"/>
        <v>-1</v>
      </c>
    </row>
    <row r="99" spans="1:21" x14ac:dyDescent="0.2">
      <c r="A99">
        <v>-0.73773219999999995</v>
      </c>
      <c r="B99">
        <v>-0.65639479999999994</v>
      </c>
      <c r="C99">
        <f t="shared" si="13"/>
        <v>0.2116630669546441</v>
      </c>
      <c r="D99">
        <f t="shared" si="10"/>
        <v>0.23215765336058847</v>
      </c>
      <c r="E99">
        <f t="shared" si="11"/>
        <v>2.0494586405944371E-2</v>
      </c>
      <c r="R99">
        <v>-0.65639479999999994</v>
      </c>
      <c r="S99">
        <f t="shared" si="9"/>
        <v>-1</v>
      </c>
      <c r="T99">
        <v>0</v>
      </c>
      <c r="U99">
        <f t="shared" si="12"/>
        <v>-10</v>
      </c>
    </row>
    <row r="100" spans="1:21" x14ac:dyDescent="0.2">
      <c r="A100">
        <v>-0.73773219999999995</v>
      </c>
      <c r="B100">
        <v>-0.65639479999999994</v>
      </c>
      <c r="C100">
        <f t="shared" si="13"/>
        <v>0.213822894168467</v>
      </c>
      <c r="D100">
        <f t="shared" si="10"/>
        <v>0.23215765336058847</v>
      </c>
      <c r="E100">
        <f t="shared" si="11"/>
        <v>1.8334759192121464E-2</v>
      </c>
      <c r="R100">
        <v>-0.65639479999999994</v>
      </c>
      <c r="S100">
        <f t="shared" si="9"/>
        <v>-1</v>
      </c>
      <c r="T100">
        <v>0</v>
      </c>
      <c r="U100">
        <f t="shared" si="12"/>
        <v>-10</v>
      </c>
    </row>
    <row r="101" spans="1:21" x14ac:dyDescent="0.2">
      <c r="A101">
        <v>-0.57198360000000004</v>
      </c>
      <c r="B101">
        <v>-0.65639479999999994</v>
      </c>
      <c r="C101">
        <f t="shared" si="13"/>
        <v>0.21598272138228991</v>
      </c>
      <c r="D101">
        <f t="shared" si="10"/>
        <v>0.23215765336058847</v>
      </c>
      <c r="E101">
        <f t="shared" si="11"/>
        <v>1.6174931978298557E-2</v>
      </c>
      <c r="R101">
        <v>-0.65639479999999994</v>
      </c>
      <c r="S101">
        <f t="shared" si="9"/>
        <v>-1</v>
      </c>
      <c r="T101">
        <v>0</v>
      </c>
      <c r="U101">
        <f t="shared" si="12"/>
        <v>-10</v>
      </c>
    </row>
    <row r="102" spans="1:21" x14ac:dyDescent="0.2">
      <c r="A102">
        <v>-0.67796339999999999</v>
      </c>
      <c r="B102">
        <v>-0.65639479999999994</v>
      </c>
      <c r="C102">
        <f t="shared" si="13"/>
        <v>0.21814254859611282</v>
      </c>
      <c r="D102">
        <f t="shared" si="10"/>
        <v>0.23215765336058847</v>
      </c>
      <c r="E102">
        <f t="shared" si="11"/>
        <v>1.401510476447565E-2</v>
      </c>
      <c r="R102">
        <v>-0.65639479999999994</v>
      </c>
      <c r="S102">
        <f t="shared" si="9"/>
        <v>-1</v>
      </c>
      <c r="T102">
        <v>0</v>
      </c>
      <c r="U102">
        <f t="shared" si="12"/>
        <v>-10</v>
      </c>
    </row>
    <row r="103" spans="1:21" x14ac:dyDescent="0.2">
      <c r="A103">
        <v>-0.67796339999999999</v>
      </c>
      <c r="B103">
        <v>-0.65639479999999994</v>
      </c>
      <c r="C103">
        <f t="shared" si="13"/>
        <v>0.22030237580993572</v>
      </c>
      <c r="D103">
        <f t="shared" si="10"/>
        <v>0.23215765336058847</v>
      </c>
      <c r="E103">
        <f t="shared" si="11"/>
        <v>1.1855277550652743E-2</v>
      </c>
      <c r="R103">
        <v>-0.65639479999999994</v>
      </c>
      <c r="S103">
        <f t="shared" si="9"/>
        <v>-1</v>
      </c>
      <c r="T103">
        <v>0</v>
      </c>
      <c r="U103">
        <f t="shared" si="12"/>
        <v>-10</v>
      </c>
    </row>
    <row r="104" spans="1:21" x14ac:dyDescent="0.2">
      <c r="A104">
        <v>-0.67796339999999999</v>
      </c>
      <c r="B104">
        <v>-0.65639479999999994</v>
      </c>
      <c r="C104">
        <f t="shared" si="13"/>
        <v>0.22246220302375863</v>
      </c>
      <c r="D104">
        <f t="shared" si="10"/>
        <v>0.23215765336058847</v>
      </c>
      <c r="E104">
        <f t="shared" si="11"/>
        <v>9.6954503368298361E-3</v>
      </c>
      <c r="R104">
        <v>-0.65639479999999994</v>
      </c>
      <c r="S104">
        <f t="shared" si="9"/>
        <v>-1</v>
      </c>
      <c r="T104">
        <v>0</v>
      </c>
      <c r="U104">
        <f t="shared" si="12"/>
        <v>-10</v>
      </c>
    </row>
    <row r="105" spans="1:21" x14ac:dyDescent="0.2">
      <c r="A105">
        <v>-0.67796339999999999</v>
      </c>
      <c r="B105">
        <v>-0.65639479999999994</v>
      </c>
      <c r="C105">
        <f t="shared" si="13"/>
        <v>0.22462203023758154</v>
      </c>
      <c r="D105">
        <f t="shared" si="10"/>
        <v>0.23215765336058847</v>
      </c>
      <c r="E105">
        <f t="shared" si="11"/>
        <v>7.5356231230069293E-3</v>
      </c>
      <c r="R105">
        <v>-0.65639479999999994</v>
      </c>
      <c r="S105">
        <f t="shared" si="9"/>
        <v>-1</v>
      </c>
      <c r="T105">
        <v>0</v>
      </c>
      <c r="U105">
        <f t="shared" si="12"/>
        <v>-10</v>
      </c>
    </row>
    <row r="106" spans="1:21" x14ac:dyDescent="0.2">
      <c r="A106">
        <v>-0.67796339999999999</v>
      </c>
      <c r="B106">
        <v>-0.65639479999999994</v>
      </c>
      <c r="C106">
        <f t="shared" si="13"/>
        <v>0.22678185745140444</v>
      </c>
      <c r="D106">
        <f t="shared" si="10"/>
        <v>0.23215765336058847</v>
      </c>
      <c r="E106">
        <f t="shared" si="11"/>
        <v>5.3757959091840224E-3</v>
      </c>
      <c r="R106">
        <v>-0.65639479999999994</v>
      </c>
      <c r="S106">
        <f t="shared" si="9"/>
        <v>-1</v>
      </c>
      <c r="T106">
        <v>0</v>
      </c>
      <c r="U106">
        <f t="shared" si="12"/>
        <v>-10</v>
      </c>
    </row>
    <row r="107" spans="1:21" x14ac:dyDescent="0.2">
      <c r="A107">
        <v>-0.67796339999999999</v>
      </c>
      <c r="B107">
        <v>-0.65639479999999994</v>
      </c>
      <c r="C107">
        <f t="shared" si="13"/>
        <v>0.22894168466522735</v>
      </c>
      <c r="D107">
        <f t="shared" si="10"/>
        <v>0.23215765336058847</v>
      </c>
      <c r="E107">
        <f t="shared" si="11"/>
        <v>3.2159686953611155E-3</v>
      </c>
      <c r="R107">
        <v>-0.65639479999999994</v>
      </c>
      <c r="S107">
        <f t="shared" si="9"/>
        <v>-1</v>
      </c>
      <c r="T107">
        <v>0</v>
      </c>
      <c r="U107">
        <f t="shared" si="12"/>
        <v>-10</v>
      </c>
    </row>
    <row r="108" spans="1:21" x14ac:dyDescent="0.2">
      <c r="A108">
        <v>-0.67796339999999999</v>
      </c>
      <c r="B108">
        <v>-0.65639479999999994</v>
      </c>
      <c r="C108">
        <f t="shared" si="13"/>
        <v>0.23110151187905026</v>
      </c>
      <c r="D108">
        <f t="shared" si="10"/>
        <v>0.23215765336058847</v>
      </c>
      <c r="E108">
        <f t="shared" si="11"/>
        <v>1.1036857322846857E-3</v>
      </c>
      <c r="R108">
        <v>-0.65639479999999994</v>
      </c>
      <c r="S108">
        <f t="shared" si="9"/>
        <v>-1</v>
      </c>
      <c r="T108">
        <v>0</v>
      </c>
      <c r="U108">
        <f t="shared" si="12"/>
        <v>-10</v>
      </c>
    </row>
    <row r="109" spans="1:21" x14ac:dyDescent="0.2">
      <c r="A109">
        <v>1.5097940000000001</v>
      </c>
      <c r="B109">
        <v>-0.65639479999999994</v>
      </c>
      <c r="C109">
        <f t="shared" si="13"/>
        <v>0.23326133909287317</v>
      </c>
      <c r="D109">
        <f t="shared" si="10"/>
        <v>0.23215765336058847</v>
      </c>
      <c r="E109">
        <f t="shared" si="11"/>
        <v>3.2635129461075925E-3</v>
      </c>
      <c r="R109">
        <v>-0.65639479999999994</v>
      </c>
      <c r="S109">
        <f t="shared" si="9"/>
        <v>-1</v>
      </c>
      <c r="T109">
        <v>0</v>
      </c>
      <c r="U109">
        <f t="shared" si="12"/>
        <v>-10</v>
      </c>
    </row>
    <row r="110" spans="1:21" x14ac:dyDescent="0.2">
      <c r="A110">
        <v>1.5097940000000001</v>
      </c>
      <c r="B110">
        <v>-0.65639479999999994</v>
      </c>
      <c r="C110">
        <f t="shared" si="13"/>
        <v>0.23542116630669607</v>
      </c>
      <c r="D110">
        <f t="shared" si="10"/>
        <v>0.23215765336058847</v>
      </c>
      <c r="E110">
        <f t="shared" si="11"/>
        <v>5.4233401599304999E-3</v>
      </c>
      <c r="R110">
        <v>-0.65639479999999994</v>
      </c>
      <c r="S110">
        <f t="shared" si="9"/>
        <v>-1</v>
      </c>
      <c r="T110">
        <v>0</v>
      </c>
      <c r="U110">
        <f t="shared" si="12"/>
        <v>-10</v>
      </c>
    </row>
    <row r="111" spans="1:21" x14ac:dyDescent="0.2">
      <c r="A111">
        <v>1.5097940000000001</v>
      </c>
      <c r="B111">
        <v>-0.65639479999999994</v>
      </c>
      <c r="C111">
        <f t="shared" si="13"/>
        <v>0.23758099352051898</v>
      </c>
      <c r="D111">
        <f t="shared" si="10"/>
        <v>0.23215765336058847</v>
      </c>
      <c r="E111">
        <f t="shared" si="11"/>
        <v>7.5831673737534067E-3</v>
      </c>
      <c r="R111">
        <v>-0.65639479999999994</v>
      </c>
      <c r="S111">
        <f t="shared" si="9"/>
        <v>-1</v>
      </c>
      <c r="T111">
        <v>0</v>
      </c>
      <c r="U111">
        <f t="shared" si="12"/>
        <v>-10</v>
      </c>
    </row>
    <row r="112" spans="1:21" x14ac:dyDescent="0.2">
      <c r="A112">
        <v>1.5097940000000001</v>
      </c>
      <c r="B112">
        <v>-0.65626890000000004</v>
      </c>
      <c r="C112">
        <f t="shared" si="13"/>
        <v>0.23974082073434189</v>
      </c>
      <c r="D112">
        <f t="shared" si="10"/>
        <v>0.23219446066194083</v>
      </c>
      <c r="E112">
        <f t="shared" si="11"/>
        <v>9.7061872862239541E-3</v>
      </c>
      <c r="R112">
        <v>-0.65626890000000004</v>
      </c>
      <c r="S112">
        <f t="shared" si="9"/>
        <v>-1</v>
      </c>
      <c r="T112">
        <v>1</v>
      </c>
      <c r="U112">
        <f t="shared" si="12"/>
        <v>-1</v>
      </c>
    </row>
    <row r="113" spans="1:21" x14ac:dyDescent="0.2">
      <c r="A113">
        <v>1.5097940000000001</v>
      </c>
      <c r="B113">
        <v>-0.65626890000000004</v>
      </c>
      <c r="C113">
        <f t="shared" si="13"/>
        <v>0.24190064794816479</v>
      </c>
      <c r="D113">
        <f t="shared" si="10"/>
        <v>0.23219446066194083</v>
      </c>
      <c r="E113">
        <f t="shared" si="11"/>
        <v>1.1866014500046861E-2</v>
      </c>
      <c r="R113">
        <v>-0.65626890000000004</v>
      </c>
      <c r="S113">
        <f t="shared" ref="S113:S176" si="14">IF(R113&gt;-1,-1,10)*IF(R113&lt;=0,1,10)</f>
        <v>-1</v>
      </c>
      <c r="T113">
        <v>1</v>
      </c>
      <c r="U113">
        <f t="shared" si="12"/>
        <v>-1</v>
      </c>
    </row>
    <row r="114" spans="1:21" x14ac:dyDescent="0.2">
      <c r="A114">
        <v>0.58856869999999994</v>
      </c>
      <c r="B114">
        <v>-0.65626890000000004</v>
      </c>
      <c r="C114">
        <f t="shared" si="13"/>
        <v>0.2440604751619877</v>
      </c>
      <c r="D114">
        <f t="shared" si="10"/>
        <v>0.23219446066194083</v>
      </c>
      <c r="E114">
        <f t="shared" si="11"/>
        <v>1.4025841713869768E-2</v>
      </c>
      <c r="R114">
        <v>-0.65626890000000004</v>
      </c>
      <c r="S114">
        <f t="shared" si="14"/>
        <v>-1</v>
      </c>
      <c r="T114">
        <v>1</v>
      </c>
      <c r="U114">
        <f t="shared" si="12"/>
        <v>-1</v>
      </c>
    </row>
    <row r="115" spans="1:21" x14ac:dyDescent="0.2">
      <c r="A115">
        <v>0.58856869999999994</v>
      </c>
      <c r="B115">
        <v>-0.65626890000000004</v>
      </c>
      <c r="C115">
        <f t="shared" si="13"/>
        <v>0.24622030237581061</v>
      </c>
      <c r="D115">
        <f t="shared" si="10"/>
        <v>0.23219446066194083</v>
      </c>
      <c r="E115">
        <f t="shared" si="11"/>
        <v>1.6185668927692673E-2</v>
      </c>
      <c r="R115">
        <v>-0.65626890000000004</v>
      </c>
      <c r="S115">
        <f t="shared" si="14"/>
        <v>-1</v>
      </c>
      <c r="T115">
        <v>1</v>
      </c>
      <c r="U115">
        <f t="shared" si="12"/>
        <v>-1</v>
      </c>
    </row>
    <row r="116" spans="1:21" x14ac:dyDescent="0.2">
      <c r="A116">
        <v>0.58856869999999994</v>
      </c>
      <c r="B116">
        <v>-0.65626890000000004</v>
      </c>
      <c r="C116">
        <f t="shared" si="13"/>
        <v>0.24838012958963351</v>
      </c>
      <c r="D116">
        <f t="shared" si="10"/>
        <v>0.23219446066194083</v>
      </c>
      <c r="E116">
        <f t="shared" si="11"/>
        <v>1.834549614151558E-2</v>
      </c>
      <c r="R116">
        <v>-0.65626890000000004</v>
      </c>
      <c r="S116">
        <f t="shared" si="14"/>
        <v>-1</v>
      </c>
      <c r="T116">
        <v>1</v>
      </c>
      <c r="U116">
        <f t="shared" si="12"/>
        <v>-1</v>
      </c>
    </row>
    <row r="117" spans="1:21" x14ac:dyDescent="0.2">
      <c r="A117">
        <v>0.58856869999999994</v>
      </c>
      <c r="B117">
        <v>-0.65626890000000004</v>
      </c>
      <c r="C117">
        <f t="shared" si="13"/>
        <v>0.25053995680345642</v>
      </c>
      <c r="D117">
        <f t="shared" si="10"/>
        <v>0.23219446066194083</v>
      </c>
      <c r="E117">
        <f t="shared" si="11"/>
        <v>2.0505323355338487E-2</v>
      </c>
      <c r="R117">
        <v>-0.65626890000000004</v>
      </c>
      <c r="S117">
        <f t="shared" si="14"/>
        <v>-1</v>
      </c>
      <c r="T117">
        <v>1</v>
      </c>
      <c r="U117">
        <f t="shared" si="12"/>
        <v>-1</v>
      </c>
    </row>
    <row r="118" spans="1:21" x14ac:dyDescent="0.2">
      <c r="A118">
        <v>0.58856869999999994</v>
      </c>
      <c r="B118">
        <v>-0.65626890000000004</v>
      </c>
      <c r="C118">
        <f t="shared" si="13"/>
        <v>0.25269978401727933</v>
      </c>
      <c r="D118">
        <f t="shared" si="10"/>
        <v>0.23219446066194083</v>
      </c>
      <c r="E118">
        <f t="shared" si="11"/>
        <v>2.2665150569161394E-2</v>
      </c>
      <c r="R118">
        <v>-0.65626890000000004</v>
      </c>
      <c r="S118">
        <f t="shared" si="14"/>
        <v>-1</v>
      </c>
      <c r="T118">
        <v>1</v>
      </c>
      <c r="U118">
        <f t="shared" si="12"/>
        <v>-1</v>
      </c>
    </row>
    <row r="119" spans="1:21" x14ac:dyDescent="0.2">
      <c r="A119">
        <v>0.58856869999999994</v>
      </c>
      <c r="B119">
        <v>-0.58726120000000004</v>
      </c>
      <c r="C119">
        <f t="shared" si="13"/>
        <v>0.25485961123110223</v>
      </c>
      <c r="D119">
        <f t="shared" si="10"/>
        <v>0.25236910092830994</v>
      </c>
      <c r="E119">
        <f t="shared" si="11"/>
        <v>4.6503375166151873E-3</v>
      </c>
      <c r="R119">
        <v>-0.58726120000000004</v>
      </c>
      <c r="S119">
        <f t="shared" si="14"/>
        <v>-1</v>
      </c>
      <c r="T119">
        <v>0</v>
      </c>
      <c r="U119">
        <f t="shared" si="12"/>
        <v>-10</v>
      </c>
    </row>
    <row r="120" spans="1:21" x14ac:dyDescent="0.2">
      <c r="A120">
        <v>-0.126001</v>
      </c>
      <c r="B120">
        <v>-0.58726120000000004</v>
      </c>
      <c r="C120">
        <f t="shared" si="13"/>
        <v>0.25701943844492514</v>
      </c>
      <c r="D120">
        <f t="shared" si="10"/>
        <v>0.25236910092830994</v>
      </c>
      <c r="E120">
        <f t="shared" si="11"/>
        <v>6.8101647304380942E-3</v>
      </c>
      <c r="R120">
        <v>-0.58726120000000004</v>
      </c>
      <c r="S120">
        <f t="shared" si="14"/>
        <v>-1</v>
      </c>
      <c r="T120">
        <v>0</v>
      </c>
      <c r="U120">
        <f t="shared" si="12"/>
        <v>-10</v>
      </c>
    </row>
    <row r="121" spans="1:21" x14ac:dyDescent="0.2">
      <c r="A121">
        <v>-0.126001</v>
      </c>
      <c r="B121">
        <v>-0.58358690000000002</v>
      </c>
      <c r="C121">
        <f t="shared" si="13"/>
        <v>0.25917926565874805</v>
      </c>
      <c r="D121">
        <f t="shared" si="10"/>
        <v>0.25344329526793752</v>
      </c>
      <c r="E121">
        <f t="shared" si="11"/>
        <v>7.8957976046334245E-3</v>
      </c>
      <c r="R121">
        <v>-0.58358690000000002</v>
      </c>
      <c r="S121">
        <f t="shared" si="14"/>
        <v>-1</v>
      </c>
      <c r="T121">
        <v>0</v>
      </c>
      <c r="U121">
        <f t="shared" si="12"/>
        <v>-10</v>
      </c>
    </row>
    <row r="122" spans="1:21" x14ac:dyDescent="0.2">
      <c r="A122">
        <v>-0.126001</v>
      </c>
      <c r="B122">
        <v>-0.58358690000000002</v>
      </c>
      <c r="C122">
        <f t="shared" si="13"/>
        <v>0.26133909287257095</v>
      </c>
      <c r="D122">
        <f t="shared" si="10"/>
        <v>0.25344329526793752</v>
      </c>
      <c r="E122">
        <f t="shared" si="11"/>
        <v>1.0055624818456331E-2</v>
      </c>
      <c r="R122">
        <v>-0.58358690000000002</v>
      </c>
      <c r="S122">
        <f t="shared" si="14"/>
        <v>-1</v>
      </c>
      <c r="T122">
        <v>0</v>
      </c>
      <c r="U122">
        <f t="shared" si="12"/>
        <v>-10</v>
      </c>
    </row>
    <row r="123" spans="1:21" x14ac:dyDescent="0.2">
      <c r="A123">
        <v>-0.126001</v>
      </c>
      <c r="B123">
        <v>-0.58358690000000002</v>
      </c>
      <c r="C123">
        <f t="shared" si="13"/>
        <v>0.26349892008639386</v>
      </c>
      <c r="D123">
        <f t="shared" si="10"/>
        <v>0.25344329526793752</v>
      </c>
      <c r="E123">
        <f t="shared" si="11"/>
        <v>1.2215452032279238E-2</v>
      </c>
      <c r="R123">
        <v>-0.58358690000000002</v>
      </c>
      <c r="S123">
        <f t="shared" si="14"/>
        <v>-1</v>
      </c>
      <c r="T123">
        <v>0</v>
      </c>
      <c r="U123">
        <f t="shared" si="12"/>
        <v>-10</v>
      </c>
    </row>
    <row r="124" spans="1:21" x14ac:dyDescent="0.2">
      <c r="A124">
        <v>-0.25818990000000003</v>
      </c>
      <c r="B124">
        <v>-0.58358690000000002</v>
      </c>
      <c r="C124">
        <f t="shared" si="13"/>
        <v>0.26565874730021677</v>
      </c>
      <c r="D124">
        <f t="shared" si="10"/>
        <v>0.25344329526793752</v>
      </c>
      <c r="E124">
        <f t="shared" si="11"/>
        <v>1.4375279246102145E-2</v>
      </c>
      <c r="R124">
        <v>-0.58358690000000002</v>
      </c>
      <c r="S124">
        <f t="shared" si="14"/>
        <v>-1</v>
      </c>
      <c r="T124">
        <v>0</v>
      </c>
      <c r="U124">
        <f t="shared" si="12"/>
        <v>-10</v>
      </c>
    </row>
    <row r="125" spans="1:21" x14ac:dyDescent="0.2">
      <c r="A125">
        <v>-0.25818990000000003</v>
      </c>
      <c r="B125">
        <v>-0.58358690000000002</v>
      </c>
      <c r="C125">
        <f t="shared" si="13"/>
        <v>0.26781857451403968</v>
      </c>
      <c r="D125">
        <f t="shared" si="10"/>
        <v>0.25344329526793752</v>
      </c>
      <c r="E125">
        <f t="shared" si="11"/>
        <v>1.653510645992505E-2</v>
      </c>
      <c r="R125">
        <v>-0.58358690000000002</v>
      </c>
      <c r="S125">
        <f t="shared" si="14"/>
        <v>-1</v>
      </c>
      <c r="T125">
        <v>0</v>
      </c>
      <c r="U125">
        <f t="shared" si="12"/>
        <v>-10</v>
      </c>
    </row>
    <row r="126" spans="1:21" x14ac:dyDescent="0.2">
      <c r="A126">
        <v>-0.25818990000000003</v>
      </c>
      <c r="B126">
        <v>-0.58358690000000002</v>
      </c>
      <c r="C126">
        <f t="shared" si="13"/>
        <v>0.26997840172786258</v>
      </c>
      <c r="D126">
        <f t="shared" si="10"/>
        <v>0.25344329526793752</v>
      </c>
      <c r="E126">
        <f t="shared" si="11"/>
        <v>1.8694933673747957E-2</v>
      </c>
      <c r="R126">
        <v>-0.58358690000000002</v>
      </c>
      <c r="S126">
        <f t="shared" si="14"/>
        <v>-1</v>
      </c>
      <c r="T126">
        <v>0</v>
      </c>
      <c r="U126">
        <f t="shared" si="12"/>
        <v>-10</v>
      </c>
    </row>
    <row r="127" spans="1:21" x14ac:dyDescent="0.2">
      <c r="A127">
        <v>-0.25818990000000003</v>
      </c>
      <c r="B127">
        <v>-0.58358690000000002</v>
      </c>
      <c r="C127">
        <f t="shared" si="13"/>
        <v>0.27213822894168549</v>
      </c>
      <c r="D127">
        <f t="shared" si="10"/>
        <v>0.25344329526793752</v>
      </c>
      <c r="E127">
        <f t="shared" si="11"/>
        <v>2.0854760887570864E-2</v>
      </c>
      <c r="R127">
        <v>-0.58358690000000002</v>
      </c>
      <c r="S127">
        <f t="shared" si="14"/>
        <v>-1</v>
      </c>
      <c r="T127">
        <v>0</v>
      </c>
      <c r="U127">
        <f t="shared" si="12"/>
        <v>-10</v>
      </c>
    </row>
    <row r="128" spans="1:21" x14ac:dyDescent="0.2">
      <c r="A128">
        <v>-0.25818990000000003</v>
      </c>
      <c r="B128">
        <v>-0.58358690000000002</v>
      </c>
      <c r="C128">
        <f t="shared" si="13"/>
        <v>0.2742980561555084</v>
      </c>
      <c r="D128">
        <f t="shared" si="10"/>
        <v>0.25344329526793752</v>
      </c>
      <c r="E128">
        <f t="shared" si="11"/>
        <v>2.3014588101393771E-2</v>
      </c>
      <c r="R128">
        <v>-0.58358690000000002</v>
      </c>
      <c r="S128">
        <f t="shared" si="14"/>
        <v>-1</v>
      </c>
      <c r="T128">
        <v>0</v>
      </c>
      <c r="U128">
        <f t="shared" si="12"/>
        <v>-10</v>
      </c>
    </row>
    <row r="129" spans="1:21" x14ac:dyDescent="0.2">
      <c r="A129">
        <v>-0.25818990000000003</v>
      </c>
      <c r="B129">
        <v>-0.58358690000000002</v>
      </c>
      <c r="C129">
        <f t="shared" si="13"/>
        <v>0.2764578833693313</v>
      </c>
      <c r="D129">
        <f t="shared" si="10"/>
        <v>0.25344329526793752</v>
      </c>
      <c r="E129">
        <f t="shared" si="11"/>
        <v>2.5174415315216678E-2</v>
      </c>
      <c r="R129">
        <v>-0.58358690000000002</v>
      </c>
      <c r="S129">
        <f t="shared" si="14"/>
        <v>-1</v>
      </c>
      <c r="T129">
        <v>0</v>
      </c>
      <c r="U129">
        <f t="shared" si="12"/>
        <v>-10</v>
      </c>
    </row>
    <row r="130" spans="1:21" x14ac:dyDescent="0.2">
      <c r="A130">
        <v>0.14969260000000001</v>
      </c>
      <c r="B130">
        <v>-0.58358690000000002</v>
      </c>
      <c r="C130">
        <f t="shared" si="13"/>
        <v>0.27861771058315421</v>
      </c>
      <c r="D130">
        <f t="shared" si="10"/>
        <v>0.25344329526793752</v>
      </c>
      <c r="E130">
        <f t="shared" si="11"/>
        <v>2.7334242529039585E-2</v>
      </c>
      <c r="R130">
        <v>-0.58358690000000002</v>
      </c>
      <c r="S130">
        <f t="shared" si="14"/>
        <v>-1</v>
      </c>
      <c r="T130">
        <v>0</v>
      </c>
      <c r="U130">
        <f t="shared" si="12"/>
        <v>-10</v>
      </c>
    </row>
    <row r="131" spans="1:21" x14ac:dyDescent="0.2">
      <c r="A131">
        <v>0.14969260000000001</v>
      </c>
      <c r="B131">
        <v>-0.57198360000000004</v>
      </c>
      <c r="C131">
        <f t="shared" si="13"/>
        <v>0.28077753779697712</v>
      </c>
      <c r="D131">
        <f t="shared" ref="D131:D194" si="15">(B131-H$1)/(H$2-H$1)</f>
        <v>0.25683556023840837</v>
      </c>
      <c r="E131">
        <f t="shared" ref="E131:E194" si="16">MAX(ABS(D131-C131),ABS(D131-C131-1/463))</f>
        <v>2.6101804772391643E-2</v>
      </c>
      <c r="R131">
        <v>-0.57198360000000004</v>
      </c>
      <c r="S131">
        <f t="shared" si="14"/>
        <v>-1</v>
      </c>
      <c r="T131">
        <v>0</v>
      </c>
      <c r="U131">
        <f t="shared" ref="U131:U194" si="17">IF(T131=0,S131*10,S131)</f>
        <v>-10</v>
      </c>
    </row>
    <row r="132" spans="1:21" x14ac:dyDescent="0.2">
      <c r="A132">
        <v>0.14969260000000001</v>
      </c>
      <c r="B132">
        <v>-0.57198360000000004</v>
      </c>
      <c r="C132">
        <f t="shared" ref="C132:C195" si="18">C131+1/463</f>
        <v>0.28293736501080002</v>
      </c>
      <c r="D132">
        <f t="shared" si="15"/>
        <v>0.25683556023840837</v>
      </c>
      <c r="E132">
        <f t="shared" si="16"/>
        <v>2.826163198621455E-2</v>
      </c>
      <c r="R132">
        <v>-0.57198360000000004</v>
      </c>
      <c r="S132">
        <f t="shared" si="14"/>
        <v>-1</v>
      </c>
      <c r="T132">
        <v>0</v>
      </c>
      <c r="U132">
        <f t="shared" si="17"/>
        <v>-10</v>
      </c>
    </row>
    <row r="133" spans="1:21" x14ac:dyDescent="0.2">
      <c r="A133">
        <v>0.14969260000000001</v>
      </c>
      <c r="B133">
        <v>-0.56650140000000004</v>
      </c>
      <c r="C133">
        <f t="shared" si="18"/>
        <v>0.28509719222462293</v>
      </c>
      <c r="D133">
        <f t="shared" si="15"/>
        <v>0.2584383004089732</v>
      </c>
      <c r="E133">
        <f t="shared" si="16"/>
        <v>2.8818719029472625E-2</v>
      </c>
      <c r="R133">
        <v>-0.56650140000000004</v>
      </c>
      <c r="S133">
        <f t="shared" si="14"/>
        <v>-1</v>
      </c>
      <c r="T133">
        <v>0</v>
      </c>
      <c r="U133">
        <f t="shared" si="17"/>
        <v>-10</v>
      </c>
    </row>
    <row r="134" spans="1:21" x14ac:dyDescent="0.2">
      <c r="A134">
        <v>0.14969260000000001</v>
      </c>
      <c r="B134">
        <v>-0.56650140000000004</v>
      </c>
      <c r="C134">
        <f t="shared" si="18"/>
        <v>0.28725701943844584</v>
      </c>
      <c r="D134">
        <f t="shared" si="15"/>
        <v>0.2584383004089732</v>
      </c>
      <c r="E134">
        <f t="shared" si="16"/>
        <v>3.0978546243295532E-2</v>
      </c>
      <c r="R134">
        <v>-0.56650140000000004</v>
      </c>
      <c r="S134">
        <f t="shared" si="14"/>
        <v>-1</v>
      </c>
      <c r="T134">
        <v>0</v>
      </c>
      <c r="U134">
        <f t="shared" si="17"/>
        <v>-10</v>
      </c>
    </row>
    <row r="135" spans="1:21" x14ac:dyDescent="0.2">
      <c r="A135">
        <v>0.14969260000000001</v>
      </c>
      <c r="B135">
        <v>-0.56650140000000004</v>
      </c>
      <c r="C135">
        <f t="shared" si="18"/>
        <v>0.28941684665226874</v>
      </c>
      <c r="D135">
        <f t="shared" si="15"/>
        <v>0.2584383004089732</v>
      </c>
      <c r="E135">
        <f t="shared" si="16"/>
        <v>3.3138373457118439E-2</v>
      </c>
      <c r="R135">
        <v>-0.56650140000000004</v>
      </c>
      <c r="S135">
        <f t="shared" si="14"/>
        <v>-1</v>
      </c>
      <c r="T135">
        <v>0</v>
      </c>
      <c r="U135">
        <f t="shared" si="17"/>
        <v>-10</v>
      </c>
    </row>
    <row r="136" spans="1:21" x14ac:dyDescent="0.2">
      <c r="A136">
        <v>0.54091699999999998</v>
      </c>
      <c r="B136">
        <v>-0.56650140000000004</v>
      </c>
      <c r="C136">
        <f t="shared" si="18"/>
        <v>0.29157667386609165</v>
      </c>
      <c r="D136">
        <f t="shared" si="15"/>
        <v>0.2584383004089732</v>
      </c>
      <c r="E136">
        <f t="shared" si="16"/>
        <v>3.5298200670941346E-2</v>
      </c>
      <c r="R136">
        <v>-0.56650140000000004</v>
      </c>
      <c r="S136">
        <f t="shared" si="14"/>
        <v>-1</v>
      </c>
      <c r="T136">
        <v>0</v>
      </c>
      <c r="U136">
        <f t="shared" si="17"/>
        <v>-10</v>
      </c>
    </row>
    <row r="137" spans="1:21" x14ac:dyDescent="0.2">
      <c r="A137">
        <v>0.54091699999999998</v>
      </c>
      <c r="B137">
        <v>-0.55834519999999999</v>
      </c>
      <c r="C137">
        <f t="shared" si="18"/>
        <v>0.29373650107991456</v>
      </c>
      <c r="D137">
        <f t="shared" si="15"/>
        <v>0.26082279374726097</v>
      </c>
      <c r="E137">
        <f t="shared" si="16"/>
        <v>3.5073534546476479E-2</v>
      </c>
      <c r="R137">
        <v>-0.55834519999999999</v>
      </c>
      <c r="S137">
        <f t="shared" si="14"/>
        <v>-1</v>
      </c>
      <c r="T137">
        <v>1</v>
      </c>
      <c r="U137">
        <f t="shared" si="17"/>
        <v>-1</v>
      </c>
    </row>
    <row r="138" spans="1:21" x14ac:dyDescent="0.2">
      <c r="A138">
        <v>0.54091699999999998</v>
      </c>
      <c r="B138">
        <v>-0.55834519999999999</v>
      </c>
      <c r="C138">
        <f t="shared" si="18"/>
        <v>0.29589632829373747</v>
      </c>
      <c r="D138">
        <f t="shared" si="15"/>
        <v>0.26082279374726097</v>
      </c>
      <c r="E138">
        <f t="shared" si="16"/>
        <v>3.7233361760299385E-2</v>
      </c>
      <c r="R138">
        <v>-0.55834519999999999</v>
      </c>
      <c r="S138">
        <f t="shared" si="14"/>
        <v>-1</v>
      </c>
      <c r="T138">
        <v>1</v>
      </c>
      <c r="U138">
        <f t="shared" si="17"/>
        <v>-1</v>
      </c>
    </row>
    <row r="139" spans="1:21" x14ac:dyDescent="0.2">
      <c r="A139">
        <v>0.54091699999999998</v>
      </c>
      <c r="B139">
        <v>-0.55834519999999999</v>
      </c>
      <c r="C139">
        <f t="shared" si="18"/>
        <v>0.29805615550756037</v>
      </c>
      <c r="D139">
        <f t="shared" si="15"/>
        <v>0.26082279374726097</v>
      </c>
      <c r="E139">
        <f t="shared" si="16"/>
        <v>3.9393188974122292E-2</v>
      </c>
      <c r="R139">
        <v>-0.55834519999999999</v>
      </c>
      <c r="S139">
        <f t="shared" si="14"/>
        <v>-1</v>
      </c>
      <c r="T139">
        <v>1</v>
      </c>
      <c r="U139">
        <f t="shared" si="17"/>
        <v>-1</v>
      </c>
    </row>
    <row r="140" spans="1:21" x14ac:dyDescent="0.2">
      <c r="A140">
        <v>0.54091699999999998</v>
      </c>
      <c r="B140">
        <v>-0.55834519999999999</v>
      </c>
      <c r="C140">
        <f t="shared" si="18"/>
        <v>0.30021598272138328</v>
      </c>
      <c r="D140">
        <f t="shared" si="15"/>
        <v>0.26082279374726097</v>
      </c>
      <c r="E140">
        <f t="shared" si="16"/>
        <v>4.1553016187945199E-2</v>
      </c>
      <c r="R140">
        <v>-0.55834519999999999</v>
      </c>
      <c r="S140">
        <f t="shared" si="14"/>
        <v>-1</v>
      </c>
      <c r="T140">
        <v>1</v>
      </c>
      <c r="U140">
        <f t="shared" si="17"/>
        <v>-1</v>
      </c>
    </row>
    <row r="141" spans="1:21" x14ac:dyDescent="0.2">
      <c r="A141">
        <v>0.54091699999999998</v>
      </c>
      <c r="B141">
        <v>-0.55834519999999999</v>
      </c>
      <c r="C141">
        <f t="shared" si="18"/>
        <v>0.30237580993520619</v>
      </c>
      <c r="D141">
        <f t="shared" si="15"/>
        <v>0.26082279374726097</v>
      </c>
      <c r="E141">
        <f t="shared" si="16"/>
        <v>4.3712843401768106E-2</v>
      </c>
      <c r="R141">
        <v>-0.55834519999999999</v>
      </c>
      <c r="S141">
        <f t="shared" si="14"/>
        <v>-1</v>
      </c>
      <c r="T141">
        <v>1</v>
      </c>
      <c r="U141">
        <f t="shared" si="17"/>
        <v>-1</v>
      </c>
    </row>
    <row r="142" spans="1:21" x14ac:dyDescent="0.2">
      <c r="A142">
        <v>0.54091699999999998</v>
      </c>
      <c r="B142">
        <v>-0.55834519999999999</v>
      </c>
      <c r="C142">
        <f t="shared" si="18"/>
        <v>0.30453563714902909</v>
      </c>
      <c r="D142">
        <f t="shared" si="15"/>
        <v>0.26082279374726097</v>
      </c>
      <c r="E142">
        <f t="shared" si="16"/>
        <v>4.5872670615591013E-2</v>
      </c>
      <c r="R142">
        <v>-0.55834519999999999</v>
      </c>
      <c r="S142">
        <f t="shared" si="14"/>
        <v>-1</v>
      </c>
      <c r="T142">
        <v>1</v>
      </c>
      <c r="U142">
        <f t="shared" si="17"/>
        <v>-1</v>
      </c>
    </row>
    <row r="143" spans="1:21" x14ac:dyDescent="0.2">
      <c r="A143">
        <v>0.54091699999999998</v>
      </c>
      <c r="B143">
        <v>-0.55834519999999999</v>
      </c>
      <c r="C143">
        <f t="shared" si="18"/>
        <v>0.306695464362852</v>
      </c>
      <c r="D143">
        <f t="shared" si="15"/>
        <v>0.26082279374726097</v>
      </c>
      <c r="E143">
        <f t="shared" si="16"/>
        <v>4.803249782941392E-2</v>
      </c>
      <c r="R143">
        <v>-0.55834519999999999</v>
      </c>
      <c r="S143">
        <f t="shared" si="14"/>
        <v>-1</v>
      </c>
      <c r="T143">
        <v>1</v>
      </c>
      <c r="U143">
        <f t="shared" si="17"/>
        <v>-1</v>
      </c>
    </row>
    <row r="144" spans="1:21" x14ac:dyDescent="0.2">
      <c r="A144">
        <v>0.54091699999999998</v>
      </c>
      <c r="B144">
        <v>-0.55834519999999999</v>
      </c>
      <c r="C144">
        <f t="shared" si="18"/>
        <v>0.30885529157667491</v>
      </c>
      <c r="D144">
        <f t="shared" si="15"/>
        <v>0.26082279374726097</v>
      </c>
      <c r="E144">
        <f t="shared" si="16"/>
        <v>5.0192325043236827E-2</v>
      </c>
      <c r="R144">
        <v>-0.55834519999999999</v>
      </c>
      <c r="S144">
        <f t="shared" si="14"/>
        <v>-1</v>
      </c>
      <c r="T144">
        <v>1</v>
      </c>
      <c r="U144">
        <f t="shared" si="17"/>
        <v>-1</v>
      </c>
    </row>
    <row r="145" spans="1:21" x14ac:dyDescent="0.2">
      <c r="A145">
        <v>0.2316134</v>
      </c>
      <c r="B145">
        <v>-0.55834519999999999</v>
      </c>
      <c r="C145">
        <f t="shared" si="18"/>
        <v>0.31101511879049781</v>
      </c>
      <c r="D145">
        <f t="shared" si="15"/>
        <v>0.26082279374726097</v>
      </c>
      <c r="E145">
        <f t="shared" si="16"/>
        <v>5.2352152257059734E-2</v>
      </c>
      <c r="R145">
        <v>-0.55834519999999999</v>
      </c>
      <c r="S145">
        <f t="shared" si="14"/>
        <v>-1</v>
      </c>
      <c r="T145">
        <v>1</v>
      </c>
      <c r="U145">
        <f t="shared" si="17"/>
        <v>-1</v>
      </c>
    </row>
    <row r="146" spans="1:21" x14ac:dyDescent="0.2">
      <c r="A146">
        <v>0.2316134</v>
      </c>
      <c r="B146">
        <v>-0.55834519999999999</v>
      </c>
      <c r="C146">
        <f t="shared" si="18"/>
        <v>0.31317494600432072</v>
      </c>
      <c r="D146">
        <f t="shared" si="15"/>
        <v>0.26082279374726097</v>
      </c>
      <c r="E146">
        <f t="shared" si="16"/>
        <v>5.4511979470882641E-2</v>
      </c>
      <c r="R146">
        <v>-0.55834519999999999</v>
      </c>
      <c r="S146">
        <f t="shared" si="14"/>
        <v>-1</v>
      </c>
      <c r="T146">
        <v>1</v>
      </c>
      <c r="U146">
        <f t="shared" si="17"/>
        <v>-1</v>
      </c>
    </row>
    <row r="147" spans="1:21" x14ac:dyDescent="0.2">
      <c r="A147">
        <v>-6.6673700000000002E-2</v>
      </c>
      <c r="B147">
        <v>-0.53241989999999995</v>
      </c>
      <c r="C147">
        <f t="shared" si="18"/>
        <v>0.31533477321814363</v>
      </c>
      <c r="D147">
        <f t="shared" si="15"/>
        <v>0.26840214505584975</v>
      </c>
      <c r="E147">
        <f t="shared" si="16"/>
        <v>4.909245537611677E-2</v>
      </c>
      <c r="R147">
        <v>-0.53241989999999995</v>
      </c>
      <c r="S147">
        <f t="shared" si="14"/>
        <v>-1</v>
      </c>
      <c r="T147">
        <v>0</v>
      </c>
      <c r="U147">
        <f t="shared" si="17"/>
        <v>-10</v>
      </c>
    </row>
    <row r="148" spans="1:21" x14ac:dyDescent="0.2">
      <c r="A148">
        <v>-6.6673700000000002E-2</v>
      </c>
      <c r="B148">
        <v>-0.53241989999999995</v>
      </c>
      <c r="C148">
        <f t="shared" si="18"/>
        <v>0.31749460043196653</v>
      </c>
      <c r="D148">
        <f t="shared" si="15"/>
        <v>0.26840214505584975</v>
      </c>
      <c r="E148">
        <f t="shared" si="16"/>
        <v>5.1252282589939677E-2</v>
      </c>
      <c r="R148">
        <v>-0.53241989999999995</v>
      </c>
      <c r="S148">
        <f t="shared" si="14"/>
        <v>-1</v>
      </c>
      <c r="T148">
        <v>0</v>
      </c>
      <c r="U148">
        <f t="shared" si="17"/>
        <v>-10</v>
      </c>
    </row>
    <row r="149" spans="1:21" x14ac:dyDescent="0.2">
      <c r="A149">
        <v>-6.6673700000000002E-2</v>
      </c>
      <c r="B149">
        <v>-0.53241989999999995</v>
      </c>
      <c r="C149">
        <f t="shared" si="18"/>
        <v>0.31965442764578944</v>
      </c>
      <c r="D149">
        <f t="shared" si="15"/>
        <v>0.26840214505584975</v>
      </c>
      <c r="E149">
        <f t="shared" si="16"/>
        <v>5.3412109803762584E-2</v>
      </c>
      <c r="R149">
        <v>-0.53241989999999995</v>
      </c>
      <c r="S149">
        <f t="shared" si="14"/>
        <v>-1</v>
      </c>
      <c r="T149">
        <v>0</v>
      </c>
      <c r="U149">
        <f t="shared" si="17"/>
        <v>-10</v>
      </c>
    </row>
    <row r="150" spans="1:21" x14ac:dyDescent="0.2">
      <c r="A150">
        <v>-6.6673700000000002E-2</v>
      </c>
      <c r="B150">
        <v>-0.53241989999999995</v>
      </c>
      <c r="C150">
        <f t="shared" si="18"/>
        <v>0.32181425485961235</v>
      </c>
      <c r="D150">
        <f t="shared" si="15"/>
        <v>0.26840214505584975</v>
      </c>
      <c r="E150">
        <f t="shared" si="16"/>
        <v>5.557193701758549E-2</v>
      </c>
      <c r="R150">
        <v>-0.53241989999999995</v>
      </c>
      <c r="S150">
        <f t="shared" si="14"/>
        <v>-1</v>
      </c>
      <c r="T150">
        <v>0</v>
      </c>
      <c r="U150">
        <f t="shared" si="17"/>
        <v>-10</v>
      </c>
    </row>
    <row r="151" spans="1:21" x14ac:dyDescent="0.2">
      <c r="A151">
        <v>0.21689240000000001</v>
      </c>
      <c r="B151">
        <v>-0.50405750000000005</v>
      </c>
      <c r="C151">
        <f t="shared" si="18"/>
        <v>0.32397408207343525</v>
      </c>
      <c r="D151">
        <f t="shared" si="15"/>
        <v>0.27669399099609793</v>
      </c>
      <c r="E151">
        <f t="shared" si="16"/>
        <v>4.943991829116022E-2</v>
      </c>
      <c r="R151">
        <v>-0.50405750000000005</v>
      </c>
      <c r="S151">
        <f t="shared" si="14"/>
        <v>-1</v>
      </c>
      <c r="T151">
        <v>1</v>
      </c>
      <c r="U151">
        <f t="shared" si="17"/>
        <v>-1</v>
      </c>
    </row>
    <row r="152" spans="1:21" x14ac:dyDescent="0.2">
      <c r="A152">
        <v>0.21689240000000001</v>
      </c>
      <c r="B152">
        <v>-0.50405750000000005</v>
      </c>
      <c r="C152">
        <f t="shared" si="18"/>
        <v>0.32613390928725816</v>
      </c>
      <c r="D152">
        <f t="shared" si="15"/>
        <v>0.27669399099609793</v>
      </c>
      <c r="E152">
        <f t="shared" si="16"/>
        <v>5.1599745504983127E-2</v>
      </c>
      <c r="R152">
        <v>-0.50405750000000005</v>
      </c>
      <c r="S152">
        <f t="shared" si="14"/>
        <v>-1</v>
      </c>
      <c r="T152">
        <v>1</v>
      </c>
      <c r="U152">
        <f t="shared" si="17"/>
        <v>-1</v>
      </c>
    </row>
    <row r="153" spans="1:21" x14ac:dyDescent="0.2">
      <c r="A153">
        <v>0.21689240000000001</v>
      </c>
      <c r="B153">
        <v>-0.50405750000000005</v>
      </c>
      <c r="C153">
        <f t="shared" si="18"/>
        <v>0.32829373650108107</v>
      </c>
      <c r="D153">
        <f t="shared" si="15"/>
        <v>0.27669399099609793</v>
      </c>
      <c r="E153">
        <f t="shared" si="16"/>
        <v>5.3759572718806034E-2</v>
      </c>
      <c r="R153">
        <v>-0.50405750000000005</v>
      </c>
      <c r="S153">
        <f t="shared" si="14"/>
        <v>-1</v>
      </c>
      <c r="T153">
        <v>1</v>
      </c>
      <c r="U153">
        <f t="shared" si="17"/>
        <v>-1</v>
      </c>
    </row>
    <row r="154" spans="1:21" x14ac:dyDescent="0.2">
      <c r="A154">
        <v>0.21689240000000001</v>
      </c>
      <c r="B154">
        <v>-0.48996260000000003</v>
      </c>
      <c r="C154">
        <f t="shared" si="18"/>
        <v>0.33045356371490398</v>
      </c>
      <c r="D154">
        <f t="shared" si="15"/>
        <v>0.28081468386211789</v>
      </c>
      <c r="E154">
        <f t="shared" si="16"/>
        <v>5.1798707066608982E-2</v>
      </c>
      <c r="R154">
        <v>-0.48996260000000003</v>
      </c>
      <c r="S154">
        <f t="shared" si="14"/>
        <v>-1</v>
      </c>
      <c r="T154">
        <v>0</v>
      </c>
      <c r="U154">
        <f t="shared" si="17"/>
        <v>-10</v>
      </c>
    </row>
    <row r="155" spans="1:21" x14ac:dyDescent="0.2">
      <c r="A155">
        <v>0.21689240000000001</v>
      </c>
      <c r="B155">
        <v>-0.48996260000000003</v>
      </c>
      <c r="C155">
        <f t="shared" si="18"/>
        <v>0.33261339092872688</v>
      </c>
      <c r="D155">
        <f t="shared" si="15"/>
        <v>0.28081468386211789</v>
      </c>
      <c r="E155">
        <f t="shared" si="16"/>
        <v>5.3958534280431888E-2</v>
      </c>
      <c r="R155">
        <v>-0.48996260000000003</v>
      </c>
      <c r="S155">
        <f t="shared" si="14"/>
        <v>-1</v>
      </c>
      <c r="T155">
        <v>0</v>
      </c>
      <c r="U155">
        <f t="shared" si="17"/>
        <v>-10</v>
      </c>
    </row>
    <row r="156" spans="1:21" x14ac:dyDescent="0.2">
      <c r="A156">
        <v>0.21689240000000001</v>
      </c>
      <c r="B156">
        <v>-0.48996260000000003</v>
      </c>
      <c r="C156">
        <f t="shared" si="18"/>
        <v>0.33477321814254979</v>
      </c>
      <c r="D156">
        <f t="shared" si="15"/>
        <v>0.28081468386211789</v>
      </c>
      <c r="E156">
        <f t="shared" si="16"/>
        <v>5.6118361494254795E-2</v>
      </c>
      <c r="R156">
        <v>-0.48996260000000003</v>
      </c>
      <c r="S156">
        <f t="shared" si="14"/>
        <v>-1</v>
      </c>
      <c r="T156">
        <v>0</v>
      </c>
      <c r="U156">
        <f t="shared" si="17"/>
        <v>-10</v>
      </c>
    </row>
    <row r="157" spans="1:21" x14ac:dyDescent="0.2">
      <c r="A157">
        <v>-0.25869619999999999</v>
      </c>
      <c r="B157">
        <v>-0.48996260000000003</v>
      </c>
      <c r="C157">
        <f t="shared" si="18"/>
        <v>0.3369330453563727</v>
      </c>
      <c r="D157">
        <f t="shared" si="15"/>
        <v>0.28081468386211789</v>
      </c>
      <c r="E157">
        <f t="shared" si="16"/>
        <v>5.8278188708077702E-2</v>
      </c>
      <c r="R157">
        <v>-0.48996260000000003</v>
      </c>
      <c r="S157">
        <f t="shared" si="14"/>
        <v>-1</v>
      </c>
      <c r="T157">
        <v>0</v>
      </c>
      <c r="U157">
        <f t="shared" si="17"/>
        <v>-10</v>
      </c>
    </row>
    <row r="158" spans="1:21" x14ac:dyDescent="0.2">
      <c r="A158">
        <v>-0.25869619999999999</v>
      </c>
      <c r="B158">
        <v>-0.48996260000000003</v>
      </c>
      <c r="C158">
        <f t="shared" si="18"/>
        <v>0.3390928725701956</v>
      </c>
      <c r="D158">
        <f t="shared" si="15"/>
        <v>0.28081468386211789</v>
      </c>
      <c r="E158">
        <f t="shared" si="16"/>
        <v>6.0438015921900609E-2</v>
      </c>
      <c r="R158">
        <v>-0.48996260000000003</v>
      </c>
      <c r="S158">
        <f t="shared" si="14"/>
        <v>-1</v>
      </c>
      <c r="T158">
        <v>0</v>
      </c>
      <c r="U158">
        <f t="shared" si="17"/>
        <v>-10</v>
      </c>
    </row>
    <row r="159" spans="1:21" x14ac:dyDescent="0.2">
      <c r="A159">
        <v>-0.25869619999999999</v>
      </c>
      <c r="B159">
        <v>-0.48996260000000003</v>
      </c>
      <c r="C159">
        <f t="shared" si="18"/>
        <v>0.34125269978401851</v>
      </c>
      <c r="D159">
        <f t="shared" si="15"/>
        <v>0.28081468386211789</v>
      </c>
      <c r="E159">
        <f t="shared" si="16"/>
        <v>6.2597843135723516E-2</v>
      </c>
      <c r="R159">
        <v>-0.48996260000000003</v>
      </c>
      <c r="S159">
        <f t="shared" si="14"/>
        <v>-1</v>
      </c>
      <c r="T159">
        <v>0</v>
      </c>
      <c r="U159">
        <f t="shared" si="17"/>
        <v>-10</v>
      </c>
    </row>
    <row r="160" spans="1:21" x14ac:dyDescent="0.2">
      <c r="A160">
        <v>0.55028779999999999</v>
      </c>
      <c r="B160">
        <v>-0.48996260000000003</v>
      </c>
      <c r="C160">
        <f t="shared" si="18"/>
        <v>0.34341252699784142</v>
      </c>
      <c r="D160">
        <f t="shared" si="15"/>
        <v>0.28081468386211789</v>
      </c>
      <c r="E160">
        <f t="shared" si="16"/>
        <v>6.4757670349546423E-2</v>
      </c>
      <c r="R160">
        <v>-0.48996260000000003</v>
      </c>
      <c r="S160">
        <f t="shared" si="14"/>
        <v>-1</v>
      </c>
      <c r="T160">
        <v>0</v>
      </c>
      <c r="U160">
        <f t="shared" si="17"/>
        <v>-10</v>
      </c>
    </row>
    <row r="161" spans="1:21" x14ac:dyDescent="0.2">
      <c r="A161">
        <v>0.55028779999999999</v>
      </c>
      <c r="B161">
        <v>-0.48996260000000003</v>
      </c>
      <c r="C161">
        <f t="shared" si="18"/>
        <v>0.34557235421166432</v>
      </c>
      <c r="D161">
        <f t="shared" si="15"/>
        <v>0.28081468386211789</v>
      </c>
      <c r="E161">
        <f t="shared" si="16"/>
        <v>6.691749756336933E-2</v>
      </c>
      <c r="R161">
        <v>-0.48996260000000003</v>
      </c>
      <c r="S161">
        <f t="shared" si="14"/>
        <v>-1</v>
      </c>
      <c r="T161">
        <v>0</v>
      </c>
      <c r="U161">
        <f t="shared" si="17"/>
        <v>-10</v>
      </c>
    </row>
    <row r="162" spans="1:21" x14ac:dyDescent="0.2">
      <c r="A162">
        <v>0.55028779999999999</v>
      </c>
      <c r="B162">
        <v>-0.48996260000000003</v>
      </c>
      <c r="C162">
        <f t="shared" si="18"/>
        <v>0.34773218142548723</v>
      </c>
      <c r="D162">
        <f t="shared" si="15"/>
        <v>0.28081468386211789</v>
      </c>
      <c r="E162">
        <f t="shared" si="16"/>
        <v>6.9077324777192237E-2</v>
      </c>
      <c r="R162">
        <v>-0.48996260000000003</v>
      </c>
      <c r="S162">
        <f t="shared" si="14"/>
        <v>-1</v>
      </c>
      <c r="T162">
        <v>0</v>
      </c>
      <c r="U162">
        <f t="shared" si="17"/>
        <v>-10</v>
      </c>
    </row>
    <row r="163" spans="1:21" x14ac:dyDescent="0.2">
      <c r="A163">
        <v>-6.2035800000000002E-2</v>
      </c>
      <c r="B163">
        <v>-0.39539649999999998</v>
      </c>
      <c r="C163">
        <f t="shared" si="18"/>
        <v>0.34989200863931014</v>
      </c>
      <c r="D163">
        <f t="shared" si="15"/>
        <v>0.30846141095044988</v>
      </c>
      <c r="E163">
        <f t="shared" si="16"/>
        <v>4.3590424902683153E-2</v>
      </c>
      <c r="R163">
        <v>-0.39539649999999998</v>
      </c>
      <c r="S163">
        <f t="shared" si="14"/>
        <v>-1</v>
      </c>
      <c r="T163">
        <v>0</v>
      </c>
      <c r="U163">
        <f t="shared" si="17"/>
        <v>-10</v>
      </c>
    </row>
    <row r="164" spans="1:21" x14ac:dyDescent="0.2">
      <c r="A164">
        <v>-6.2035800000000002E-2</v>
      </c>
      <c r="B164">
        <v>-0.39539649999999998</v>
      </c>
      <c r="C164">
        <f t="shared" si="18"/>
        <v>0.35205183585313304</v>
      </c>
      <c r="D164">
        <f t="shared" si="15"/>
        <v>0.30846141095044988</v>
      </c>
      <c r="E164">
        <f t="shared" si="16"/>
        <v>4.575025211650606E-2</v>
      </c>
      <c r="R164">
        <v>-0.39539649999999998</v>
      </c>
      <c r="S164">
        <f t="shared" si="14"/>
        <v>-1</v>
      </c>
      <c r="T164">
        <v>0</v>
      </c>
      <c r="U164">
        <f t="shared" si="17"/>
        <v>-10</v>
      </c>
    </row>
    <row r="165" spans="1:21" x14ac:dyDescent="0.2">
      <c r="A165">
        <v>-6.2035800000000002E-2</v>
      </c>
      <c r="B165">
        <v>-0.39539649999999998</v>
      </c>
      <c r="C165">
        <f t="shared" si="18"/>
        <v>0.35421166306695595</v>
      </c>
      <c r="D165">
        <f t="shared" si="15"/>
        <v>0.30846141095044988</v>
      </c>
      <c r="E165">
        <f t="shared" si="16"/>
        <v>4.7910079330328967E-2</v>
      </c>
      <c r="R165">
        <v>-0.39539649999999998</v>
      </c>
      <c r="S165">
        <f t="shared" si="14"/>
        <v>-1</v>
      </c>
      <c r="T165">
        <v>0</v>
      </c>
      <c r="U165">
        <f t="shared" si="17"/>
        <v>-10</v>
      </c>
    </row>
    <row r="166" spans="1:21" x14ac:dyDescent="0.2">
      <c r="A166">
        <v>-6.2035800000000002E-2</v>
      </c>
      <c r="B166">
        <v>-0.39539649999999998</v>
      </c>
      <c r="C166">
        <f t="shared" si="18"/>
        <v>0.35637149028077886</v>
      </c>
      <c r="D166">
        <f t="shared" si="15"/>
        <v>0.30846141095044988</v>
      </c>
      <c r="E166">
        <f t="shared" si="16"/>
        <v>5.0069906544151874E-2</v>
      </c>
      <c r="R166">
        <v>-0.39539649999999998</v>
      </c>
      <c r="S166">
        <f t="shared" si="14"/>
        <v>-1</v>
      </c>
      <c r="T166">
        <v>0</v>
      </c>
      <c r="U166">
        <f t="shared" si="17"/>
        <v>-10</v>
      </c>
    </row>
    <row r="167" spans="1:21" x14ac:dyDescent="0.2">
      <c r="A167">
        <v>-6.2035800000000002E-2</v>
      </c>
      <c r="B167">
        <v>-0.39539649999999998</v>
      </c>
      <c r="C167">
        <f t="shared" si="18"/>
        <v>0.35853131749460176</v>
      </c>
      <c r="D167">
        <f t="shared" si="15"/>
        <v>0.30846141095044988</v>
      </c>
      <c r="E167">
        <f t="shared" si="16"/>
        <v>5.2229733757974781E-2</v>
      </c>
      <c r="R167">
        <v>-0.39539649999999998</v>
      </c>
      <c r="S167">
        <f t="shared" si="14"/>
        <v>-1</v>
      </c>
      <c r="T167">
        <v>0</v>
      </c>
      <c r="U167">
        <f t="shared" si="17"/>
        <v>-10</v>
      </c>
    </row>
    <row r="168" spans="1:21" x14ac:dyDescent="0.2">
      <c r="A168">
        <v>-0.98238519999999996</v>
      </c>
      <c r="B168">
        <v>-0.39539649999999998</v>
      </c>
      <c r="C168">
        <f t="shared" si="18"/>
        <v>0.36069114470842467</v>
      </c>
      <c r="D168">
        <f t="shared" si="15"/>
        <v>0.30846141095044988</v>
      </c>
      <c r="E168">
        <f t="shared" si="16"/>
        <v>5.4389560971797687E-2</v>
      </c>
      <c r="R168">
        <v>-0.39539649999999998</v>
      </c>
      <c r="S168">
        <f t="shared" si="14"/>
        <v>-1</v>
      </c>
      <c r="T168">
        <v>0</v>
      </c>
      <c r="U168">
        <f t="shared" si="17"/>
        <v>-10</v>
      </c>
    </row>
    <row r="169" spans="1:21" x14ac:dyDescent="0.2">
      <c r="A169">
        <v>-0.98238519999999996</v>
      </c>
      <c r="B169">
        <v>-0.39539649999999998</v>
      </c>
      <c r="C169">
        <f t="shared" si="18"/>
        <v>0.36285097192224758</v>
      </c>
      <c r="D169">
        <f t="shared" si="15"/>
        <v>0.30846141095044988</v>
      </c>
      <c r="E169">
        <f t="shared" si="16"/>
        <v>5.6549388185620594E-2</v>
      </c>
      <c r="R169">
        <v>-0.39539649999999998</v>
      </c>
      <c r="S169">
        <f t="shared" si="14"/>
        <v>-1</v>
      </c>
      <c r="T169">
        <v>0</v>
      </c>
      <c r="U169">
        <f t="shared" si="17"/>
        <v>-10</v>
      </c>
    </row>
    <row r="170" spans="1:21" x14ac:dyDescent="0.2">
      <c r="A170">
        <v>-0.98238519999999996</v>
      </c>
      <c r="B170">
        <v>-0.39539649999999998</v>
      </c>
      <c r="C170">
        <f t="shared" si="18"/>
        <v>0.36501079913607049</v>
      </c>
      <c r="D170">
        <f t="shared" si="15"/>
        <v>0.30846141095044988</v>
      </c>
      <c r="E170">
        <f t="shared" si="16"/>
        <v>5.8709215399443501E-2</v>
      </c>
      <c r="R170">
        <v>-0.39539649999999998</v>
      </c>
      <c r="S170">
        <f t="shared" si="14"/>
        <v>-1</v>
      </c>
      <c r="T170">
        <v>0</v>
      </c>
      <c r="U170">
        <f t="shared" si="17"/>
        <v>-10</v>
      </c>
    </row>
    <row r="171" spans="1:21" x14ac:dyDescent="0.2">
      <c r="A171">
        <v>-0.98238519999999996</v>
      </c>
      <c r="B171">
        <v>-0.34155429999999998</v>
      </c>
      <c r="C171">
        <f t="shared" si="18"/>
        <v>0.36717062634989339</v>
      </c>
      <c r="D171">
        <f t="shared" si="15"/>
        <v>0.324202364730244</v>
      </c>
      <c r="E171">
        <f t="shared" si="16"/>
        <v>4.5128088833472288E-2</v>
      </c>
      <c r="R171">
        <v>-0.34155429999999998</v>
      </c>
      <c r="S171">
        <f t="shared" si="14"/>
        <v>-1</v>
      </c>
      <c r="T171">
        <v>0</v>
      </c>
      <c r="U171">
        <f t="shared" si="17"/>
        <v>-10</v>
      </c>
    </row>
    <row r="172" spans="1:21" x14ac:dyDescent="0.2">
      <c r="A172">
        <v>-5.4344000000000003E-2</v>
      </c>
      <c r="B172">
        <v>-0.34155429999999998</v>
      </c>
      <c r="C172">
        <f t="shared" si="18"/>
        <v>0.3693304535637163</v>
      </c>
      <c r="D172">
        <f t="shared" si="15"/>
        <v>0.324202364730244</v>
      </c>
      <c r="E172">
        <f t="shared" si="16"/>
        <v>4.7287916047295195E-2</v>
      </c>
      <c r="R172">
        <v>-0.34155429999999998</v>
      </c>
      <c r="S172">
        <f t="shared" si="14"/>
        <v>-1</v>
      </c>
      <c r="T172">
        <v>0</v>
      </c>
      <c r="U172">
        <f t="shared" si="17"/>
        <v>-10</v>
      </c>
    </row>
    <row r="173" spans="1:21" x14ac:dyDescent="0.2">
      <c r="A173">
        <v>-5.4344000000000003E-2</v>
      </c>
      <c r="B173">
        <v>-0.32601479999999999</v>
      </c>
      <c r="C173">
        <f t="shared" si="18"/>
        <v>0.37149028077753921</v>
      </c>
      <c r="D173">
        <f t="shared" si="15"/>
        <v>0.32874539141305242</v>
      </c>
      <c r="E173">
        <f t="shared" si="16"/>
        <v>4.4904716578309675E-2</v>
      </c>
      <c r="R173">
        <v>-0.32601479999999999</v>
      </c>
      <c r="S173">
        <f t="shared" si="14"/>
        <v>-1</v>
      </c>
      <c r="T173">
        <v>0</v>
      </c>
      <c r="U173">
        <f t="shared" si="17"/>
        <v>-10</v>
      </c>
    </row>
    <row r="174" spans="1:21" x14ac:dyDescent="0.2">
      <c r="A174">
        <v>-5.4344000000000003E-2</v>
      </c>
      <c r="B174">
        <v>-0.32601479999999999</v>
      </c>
      <c r="C174">
        <f t="shared" si="18"/>
        <v>0.37365010799136211</v>
      </c>
      <c r="D174">
        <f t="shared" si="15"/>
        <v>0.32874539141305242</v>
      </c>
      <c r="E174">
        <f t="shared" si="16"/>
        <v>4.7064543792132582E-2</v>
      </c>
      <c r="R174">
        <v>-0.32601479999999999</v>
      </c>
      <c r="S174">
        <f t="shared" si="14"/>
        <v>-1</v>
      </c>
      <c r="T174">
        <v>0</v>
      </c>
      <c r="U174">
        <f t="shared" si="17"/>
        <v>-10</v>
      </c>
    </row>
    <row r="175" spans="1:21" x14ac:dyDescent="0.2">
      <c r="A175">
        <v>-5.4344000000000003E-2</v>
      </c>
      <c r="B175">
        <v>-0.32601479999999999</v>
      </c>
      <c r="C175">
        <f t="shared" si="18"/>
        <v>0.37580993520518502</v>
      </c>
      <c r="D175">
        <f t="shared" si="15"/>
        <v>0.32874539141305242</v>
      </c>
      <c r="E175">
        <f t="shared" si="16"/>
        <v>4.9224371005955489E-2</v>
      </c>
      <c r="R175">
        <v>-0.32601479999999999</v>
      </c>
      <c r="S175">
        <f t="shared" si="14"/>
        <v>-1</v>
      </c>
      <c r="T175">
        <v>0</v>
      </c>
      <c r="U175">
        <f t="shared" si="17"/>
        <v>-10</v>
      </c>
    </row>
    <row r="176" spans="1:21" x14ac:dyDescent="0.2">
      <c r="A176">
        <v>-5.4344000000000003E-2</v>
      </c>
      <c r="B176">
        <v>-0.32601479999999999</v>
      </c>
      <c r="C176">
        <f t="shared" si="18"/>
        <v>0.37796976241900793</v>
      </c>
      <c r="D176">
        <f t="shared" si="15"/>
        <v>0.32874539141305242</v>
      </c>
      <c r="E176">
        <f t="shared" si="16"/>
        <v>5.1384198219778396E-2</v>
      </c>
      <c r="R176">
        <v>-0.32601479999999999</v>
      </c>
      <c r="S176">
        <f t="shared" si="14"/>
        <v>-1</v>
      </c>
      <c r="T176">
        <v>0</v>
      </c>
      <c r="U176">
        <f t="shared" si="17"/>
        <v>-10</v>
      </c>
    </row>
    <row r="177" spans="1:21" x14ac:dyDescent="0.2">
      <c r="A177">
        <v>-5.4344000000000003E-2</v>
      </c>
      <c r="B177">
        <v>-0.32601479999999999</v>
      </c>
      <c r="C177">
        <f t="shared" si="18"/>
        <v>0.38012958963283083</v>
      </c>
      <c r="D177">
        <f t="shared" si="15"/>
        <v>0.32874539141305242</v>
      </c>
      <c r="E177">
        <f t="shared" si="16"/>
        <v>5.3544025433601303E-2</v>
      </c>
      <c r="R177">
        <v>-0.32601479999999999</v>
      </c>
      <c r="S177">
        <f t="shared" ref="S177:S240" si="19">IF(R177&gt;-1,-1,10)*IF(R177&lt;=0,1,10)</f>
        <v>-1</v>
      </c>
      <c r="T177">
        <v>0</v>
      </c>
      <c r="U177">
        <f t="shared" si="17"/>
        <v>-10</v>
      </c>
    </row>
    <row r="178" spans="1:21" x14ac:dyDescent="0.2">
      <c r="A178">
        <v>-5.4344000000000003E-2</v>
      </c>
      <c r="B178">
        <v>-0.32184849999999998</v>
      </c>
      <c r="C178">
        <f t="shared" si="18"/>
        <v>0.38228941684665374</v>
      </c>
      <c r="D178">
        <f t="shared" si="15"/>
        <v>0.32996342365788561</v>
      </c>
      <c r="E178">
        <f t="shared" si="16"/>
        <v>5.448582040259102E-2</v>
      </c>
      <c r="R178">
        <v>-0.32184849999999998</v>
      </c>
      <c r="S178">
        <f t="shared" si="19"/>
        <v>-1</v>
      </c>
      <c r="T178">
        <v>0</v>
      </c>
      <c r="U178">
        <f t="shared" si="17"/>
        <v>-10</v>
      </c>
    </row>
    <row r="179" spans="1:21" x14ac:dyDescent="0.2">
      <c r="A179">
        <v>-6.80143E-2</v>
      </c>
      <c r="B179">
        <v>-0.32184849999999998</v>
      </c>
      <c r="C179">
        <f t="shared" si="18"/>
        <v>0.38444924406047665</v>
      </c>
      <c r="D179">
        <f t="shared" si="15"/>
        <v>0.32996342365788561</v>
      </c>
      <c r="E179">
        <f t="shared" si="16"/>
        <v>5.6645647616413927E-2</v>
      </c>
      <c r="R179">
        <v>-0.32184849999999998</v>
      </c>
      <c r="S179">
        <f t="shared" si="19"/>
        <v>-1</v>
      </c>
      <c r="T179">
        <v>0</v>
      </c>
      <c r="U179">
        <f t="shared" si="17"/>
        <v>-10</v>
      </c>
    </row>
    <row r="180" spans="1:21" x14ac:dyDescent="0.2">
      <c r="A180">
        <v>-6.80143E-2</v>
      </c>
      <c r="B180">
        <v>-0.32184849999999998</v>
      </c>
      <c r="C180">
        <f t="shared" si="18"/>
        <v>0.38660907127429955</v>
      </c>
      <c r="D180">
        <f t="shared" si="15"/>
        <v>0.32996342365788561</v>
      </c>
      <c r="E180">
        <f t="shared" si="16"/>
        <v>5.8805474830236834E-2</v>
      </c>
      <c r="R180">
        <v>-0.32184849999999998</v>
      </c>
      <c r="S180">
        <f t="shared" si="19"/>
        <v>-1</v>
      </c>
      <c r="T180">
        <v>0</v>
      </c>
      <c r="U180">
        <f t="shared" si="17"/>
        <v>-10</v>
      </c>
    </row>
    <row r="181" spans="1:21" x14ac:dyDescent="0.2">
      <c r="A181">
        <v>-6.80143E-2</v>
      </c>
      <c r="B181">
        <v>-0.32184849999999998</v>
      </c>
      <c r="C181">
        <f t="shared" si="18"/>
        <v>0.38876889848812246</v>
      </c>
      <c r="D181">
        <f t="shared" si="15"/>
        <v>0.32996342365788561</v>
      </c>
      <c r="E181">
        <f t="shared" si="16"/>
        <v>6.0965302044059741E-2</v>
      </c>
      <c r="R181">
        <v>-0.32184849999999998</v>
      </c>
      <c r="S181">
        <f t="shared" si="19"/>
        <v>-1</v>
      </c>
      <c r="T181">
        <v>0</v>
      </c>
      <c r="U181">
        <f t="shared" si="17"/>
        <v>-10</v>
      </c>
    </row>
    <row r="182" spans="1:21" x14ac:dyDescent="0.2">
      <c r="A182">
        <v>-6.80143E-2</v>
      </c>
      <c r="B182">
        <v>-0.32184849999999998</v>
      </c>
      <c r="C182">
        <f t="shared" si="18"/>
        <v>0.39092872570194537</v>
      </c>
      <c r="D182">
        <f t="shared" si="15"/>
        <v>0.32996342365788561</v>
      </c>
      <c r="E182">
        <f t="shared" si="16"/>
        <v>6.3125129257882648E-2</v>
      </c>
      <c r="R182">
        <v>-0.32184849999999998</v>
      </c>
      <c r="S182">
        <f t="shared" si="19"/>
        <v>-1</v>
      </c>
      <c r="T182">
        <v>0</v>
      </c>
      <c r="U182">
        <f t="shared" si="17"/>
        <v>-10</v>
      </c>
    </row>
    <row r="183" spans="1:21" x14ac:dyDescent="0.2">
      <c r="A183">
        <v>-6.80143E-2</v>
      </c>
      <c r="B183">
        <v>-0.25869619999999999</v>
      </c>
      <c r="C183">
        <f t="shared" si="18"/>
        <v>0.39308855291576827</v>
      </c>
      <c r="D183">
        <f t="shared" si="15"/>
        <v>0.34842621744022906</v>
      </c>
      <c r="E183">
        <f t="shared" si="16"/>
        <v>4.682216268936211E-2</v>
      </c>
      <c r="R183">
        <v>-0.25869619999999999</v>
      </c>
      <c r="S183">
        <f t="shared" si="19"/>
        <v>-1</v>
      </c>
      <c r="T183">
        <v>0</v>
      </c>
      <c r="U183">
        <f t="shared" si="17"/>
        <v>-10</v>
      </c>
    </row>
    <row r="184" spans="1:21" x14ac:dyDescent="0.2">
      <c r="A184">
        <v>-6.80143E-2</v>
      </c>
      <c r="B184">
        <v>-0.25869619999999999</v>
      </c>
      <c r="C184">
        <f t="shared" si="18"/>
        <v>0.39524838012959118</v>
      </c>
      <c r="D184">
        <f t="shared" si="15"/>
        <v>0.34842621744022906</v>
      </c>
      <c r="E184">
        <f t="shared" si="16"/>
        <v>4.8981989903185016E-2</v>
      </c>
      <c r="R184">
        <v>-0.25869619999999999</v>
      </c>
      <c r="S184">
        <f t="shared" si="19"/>
        <v>-1</v>
      </c>
      <c r="T184">
        <v>0</v>
      </c>
      <c r="U184">
        <f t="shared" si="17"/>
        <v>-10</v>
      </c>
    </row>
    <row r="185" spans="1:21" x14ac:dyDescent="0.2">
      <c r="A185">
        <v>-6.80143E-2</v>
      </c>
      <c r="B185">
        <v>-0.25869619999999999</v>
      </c>
      <c r="C185">
        <f t="shared" si="18"/>
        <v>0.39740820734341409</v>
      </c>
      <c r="D185">
        <f t="shared" si="15"/>
        <v>0.34842621744022906</v>
      </c>
      <c r="E185">
        <f t="shared" si="16"/>
        <v>5.1141817117007923E-2</v>
      </c>
      <c r="R185">
        <v>-0.25869619999999999</v>
      </c>
      <c r="S185">
        <f t="shared" si="19"/>
        <v>-1</v>
      </c>
      <c r="T185">
        <v>0</v>
      </c>
      <c r="U185">
        <f t="shared" si="17"/>
        <v>-10</v>
      </c>
    </row>
    <row r="186" spans="1:21" x14ac:dyDescent="0.2">
      <c r="A186">
        <v>-6.80143E-2</v>
      </c>
      <c r="B186">
        <v>-0.25869619999999999</v>
      </c>
      <c r="C186">
        <f t="shared" si="18"/>
        <v>0.399568034557237</v>
      </c>
      <c r="D186">
        <f t="shared" si="15"/>
        <v>0.34842621744022906</v>
      </c>
      <c r="E186">
        <f t="shared" si="16"/>
        <v>5.330164433083083E-2</v>
      </c>
      <c r="R186">
        <v>-0.25869619999999999</v>
      </c>
      <c r="S186">
        <f t="shared" si="19"/>
        <v>-1</v>
      </c>
      <c r="T186">
        <v>0</v>
      </c>
      <c r="U186">
        <f t="shared" si="17"/>
        <v>-10</v>
      </c>
    </row>
    <row r="187" spans="1:21" x14ac:dyDescent="0.2">
      <c r="A187">
        <v>2.9413700000000001E-2</v>
      </c>
      <c r="B187">
        <v>-0.25818990000000003</v>
      </c>
      <c r="C187">
        <f t="shared" si="18"/>
        <v>0.4017278617710599</v>
      </c>
      <c r="D187">
        <f t="shared" si="15"/>
        <v>0.34857423599999643</v>
      </c>
      <c r="E187">
        <f t="shared" si="16"/>
        <v>5.5313452984886366E-2</v>
      </c>
      <c r="R187">
        <v>-0.25818990000000003</v>
      </c>
      <c r="S187">
        <f t="shared" si="19"/>
        <v>-1</v>
      </c>
      <c r="T187">
        <v>1</v>
      </c>
      <c r="U187">
        <f t="shared" si="17"/>
        <v>-1</v>
      </c>
    </row>
    <row r="188" spans="1:21" x14ac:dyDescent="0.2">
      <c r="A188">
        <v>2.9413700000000001E-2</v>
      </c>
      <c r="B188">
        <v>-0.25818990000000003</v>
      </c>
      <c r="C188">
        <f t="shared" si="18"/>
        <v>0.40388768898488281</v>
      </c>
      <c r="D188">
        <f t="shared" si="15"/>
        <v>0.34857423599999643</v>
      </c>
      <c r="E188">
        <f t="shared" si="16"/>
        <v>5.7473280198709273E-2</v>
      </c>
      <c r="R188">
        <v>-0.25818990000000003</v>
      </c>
      <c r="S188">
        <f t="shared" si="19"/>
        <v>-1</v>
      </c>
      <c r="T188">
        <v>1</v>
      </c>
      <c r="U188">
        <f t="shared" si="17"/>
        <v>-1</v>
      </c>
    </row>
    <row r="189" spans="1:21" x14ac:dyDescent="0.2">
      <c r="A189">
        <v>2.9413700000000001E-2</v>
      </c>
      <c r="B189">
        <v>-0.25818990000000003</v>
      </c>
      <c r="C189">
        <f t="shared" si="18"/>
        <v>0.40604751619870572</v>
      </c>
      <c r="D189">
        <f t="shared" si="15"/>
        <v>0.34857423599999643</v>
      </c>
      <c r="E189">
        <f t="shared" si="16"/>
        <v>5.963310741253218E-2</v>
      </c>
      <c r="R189">
        <v>-0.25818990000000003</v>
      </c>
      <c r="S189">
        <f t="shared" si="19"/>
        <v>-1</v>
      </c>
      <c r="T189">
        <v>1</v>
      </c>
      <c r="U189">
        <f t="shared" si="17"/>
        <v>-1</v>
      </c>
    </row>
    <row r="190" spans="1:21" x14ac:dyDescent="0.2">
      <c r="A190">
        <v>2.9413700000000001E-2</v>
      </c>
      <c r="B190">
        <v>-0.25818990000000003</v>
      </c>
      <c r="C190">
        <f t="shared" si="18"/>
        <v>0.40820734341252862</v>
      </c>
      <c r="D190">
        <f t="shared" si="15"/>
        <v>0.34857423599999643</v>
      </c>
      <c r="E190">
        <f t="shared" si="16"/>
        <v>6.1792934626355087E-2</v>
      </c>
      <c r="R190">
        <v>-0.25818990000000003</v>
      </c>
      <c r="S190">
        <f t="shared" si="19"/>
        <v>-1</v>
      </c>
      <c r="T190">
        <v>1</v>
      </c>
      <c r="U190">
        <f t="shared" si="17"/>
        <v>-1</v>
      </c>
    </row>
    <row r="191" spans="1:21" x14ac:dyDescent="0.2">
      <c r="A191">
        <v>2.9413700000000001E-2</v>
      </c>
      <c r="B191">
        <v>-0.25818990000000003</v>
      </c>
      <c r="C191">
        <f t="shared" si="18"/>
        <v>0.41036717062635153</v>
      </c>
      <c r="D191">
        <f t="shared" si="15"/>
        <v>0.34857423599999643</v>
      </c>
      <c r="E191">
        <f t="shared" si="16"/>
        <v>6.3952761840177993E-2</v>
      </c>
      <c r="R191">
        <v>-0.25818990000000003</v>
      </c>
      <c r="S191">
        <f t="shared" si="19"/>
        <v>-1</v>
      </c>
      <c r="T191">
        <v>1</v>
      </c>
      <c r="U191">
        <f t="shared" si="17"/>
        <v>-1</v>
      </c>
    </row>
    <row r="192" spans="1:21" x14ac:dyDescent="0.2">
      <c r="A192">
        <v>2.9413700000000001E-2</v>
      </c>
      <c r="B192">
        <v>-0.25818990000000003</v>
      </c>
      <c r="C192">
        <f t="shared" si="18"/>
        <v>0.41252699784017444</v>
      </c>
      <c r="D192">
        <f t="shared" si="15"/>
        <v>0.34857423599999643</v>
      </c>
      <c r="E192">
        <f t="shared" si="16"/>
        <v>6.61125890540009E-2</v>
      </c>
      <c r="R192">
        <v>-0.25818990000000003</v>
      </c>
      <c r="S192">
        <f t="shared" si="19"/>
        <v>-1</v>
      </c>
      <c r="T192">
        <v>1</v>
      </c>
      <c r="U192">
        <f t="shared" si="17"/>
        <v>-1</v>
      </c>
    </row>
    <row r="193" spans="1:21" x14ac:dyDescent="0.2">
      <c r="A193">
        <v>2.9413700000000001E-2</v>
      </c>
      <c r="B193">
        <v>-0.25818990000000003</v>
      </c>
      <c r="C193">
        <f t="shared" si="18"/>
        <v>0.41468682505399734</v>
      </c>
      <c r="D193">
        <f t="shared" si="15"/>
        <v>0.34857423599999643</v>
      </c>
      <c r="E193">
        <f t="shared" si="16"/>
        <v>6.8272416267823807E-2</v>
      </c>
      <c r="R193">
        <v>-0.25818990000000003</v>
      </c>
      <c r="S193">
        <f t="shared" si="19"/>
        <v>-1</v>
      </c>
      <c r="T193">
        <v>1</v>
      </c>
      <c r="U193">
        <f t="shared" si="17"/>
        <v>-1</v>
      </c>
    </row>
    <row r="194" spans="1:21" x14ac:dyDescent="0.2">
      <c r="A194">
        <v>2.9413700000000001E-2</v>
      </c>
      <c r="B194">
        <v>-0.25772539999999999</v>
      </c>
      <c r="C194">
        <f t="shared" si="18"/>
        <v>0.41684665226782025</v>
      </c>
      <c r="D194">
        <f t="shared" si="15"/>
        <v>0.34871003418489072</v>
      </c>
      <c r="E194">
        <f t="shared" si="16"/>
        <v>7.0296445296752427E-2</v>
      </c>
      <c r="R194">
        <v>-0.25772539999999999</v>
      </c>
      <c r="S194">
        <f t="shared" si="19"/>
        <v>-1</v>
      </c>
      <c r="T194">
        <v>1</v>
      </c>
      <c r="U194">
        <f t="shared" si="17"/>
        <v>-1</v>
      </c>
    </row>
    <row r="195" spans="1:21" x14ac:dyDescent="0.2">
      <c r="A195">
        <v>2.9413700000000001E-2</v>
      </c>
      <c r="B195">
        <v>-0.25772539999999999</v>
      </c>
      <c r="C195">
        <f t="shared" si="18"/>
        <v>0.41900647948164316</v>
      </c>
      <c r="D195">
        <f t="shared" ref="D195:D258" si="20">(B195-H$1)/(H$2-H$1)</f>
        <v>0.34871003418489072</v>
      </c>
      <c r="E195">
        <f t="shared" ref="E195:E258" si="21">MAX(ABS(D195-C195),ABS(D195-C195-1/463))</f>
        <v>7.2456272510575334E-2</v>
      </c>
      <c r="R195">
        <v>-0.25772539999999999</v>
      </c>
      <c r="S195">
        <f t="shared" si="19"/>
        <v>-1</v>
      </c>
      <c r="T195">
        <v>1</v>
      </c>
      <c r="U195">
        <f t="shared" ref="U195:U258" si="22">IF(T195=0,S195*10,S195)</f>
        <v>-1</v>
      </c>
    </row>
    <row r="196" spans="1:21" x14ac:dyDescent="0.2">
      <c r="A196">
        <v>0.2394859</v>
      </c>
      <c r="B196">
        <v>-0.25772539999999999</v>
      </c>
      <c r="C196">
        <f t="shared" ref="C196:C259" si="23">C195+1/463</f>
        <v>0.42116630669546606</v>
      </c>
      <c r="D196">
        <f t="shared" si="20"/>
        <v>0.34871003418489072</v>
      </c>
      <c r="E196">
        <f t="shared" si="21"/>
        <v>7.4616099724398241E-2</v>
      </c>
      <c r="R196">
        <v>-0.25772539999999999</v>
      </c>
      <c r="S196">
        <f t="shared" si="19"/>
        <v>-1</v>
      </c>
      <c r="T196">
        <v>1</v>
      </c>
      <c r="U196">
        <f t="shared" si="22"/>
        <v>-1</v>
      </c>
    </row>
    <row r="197" spans="1:21" x14ac:dyDescent="0.2">
      <c r="A197">
        <v>0.2394859</v>
      </c>
      <c r="B197">
        <v>-0.23777860000000001</v>
      </c>
      <c r="C197">
        <f t="shared" si="23"/>
        <v>0.42332613390928897</v>
      </c>
      <c r="D197">
        <f t="shared" si="20"/>
        <v>0.35454155029780582</v>
      </c>
      <c r="E197">
        <f t="shared" si="21"/>
        <v>7.0944410825306045E-2</v>
      </c>
      <c r="R197">
        <v>-0.23777860000000001</v>
      </c>
      <c r="S197">
        <f t="shared" si="19"/>
        <v>-1</v>
      </c>
      <c r="T197">
        <v>0</v>
      </c>
      <c r="U197">
        <f t="shared" si="22"/>
        <v>-10</v>
      </c>
    </row>
    <row r="198" spans="1:21" x14ac:dyDescent="0.2">
      <c r="A198">
        <v>0.2394859</v>
      </c>
      <c r="B198">
        <v>-0.23777860000000001</v>
      </c>
      <c r="C198">
        <f t="shared" si="23"/>
        <v>0.42548596112311188</v>
      </c>
      <c r="D198">
        <f t="shared" si="20"/>
        <v>0.35454155029780582</v>
      </c>
      <c r="E198">
        <f t="shared" si="21"/>
        <v>7.3104238039128952E-2</v>
      </c>
      <c r="R198">
        <v>-0.23777860000000001</v>
      </c>
      <c r="S198">
        <f t="shared" si="19"/>
        <v>-1</v>
      </c>
      <c r="T198">
        <v>0</v>
      </c>
      <c r="U198">
        <f t="shared" si="22"/>
        <v>-10</v>
      </c>
    </row>
    <row r="199" spans="1:21" x14ac:dyDescent="0.2">
      <c r="A199">
        <v>0.2394859</v>
      </c>
      <c r="B199">
        <v>-0.23777860000000001</v>
      </c>
      <c r="C199">
        <f t="shared" si="23"/>
        <v>0.42764578833693478</v>
      </c>
      <c r="D199">
        <f t="shared" si="20"/>
        <v>0.35454155029780582</v>
      </c>
      <c r="E199">
        <f t="shared" si="21"/>
        <v>7.5264065252951859E-2</v>
      </c>
      <c r="R199">
        <v>-0.23777860000000001</v>
      </c>
      <c r="S199">
        <f t="shared" si="19"/>
        <v>-1</v>
      </c>
      <c r="T199">
        <v>0</v>
      </c>
      <c r="U199">
        <f t="shared" si="22"/>
        <v>-10</v>
      </c>
    </row>
    <row r="200" spans="1:21" x14ac:dyDescent="0.2">
      <c r="A200">
        <v>0.2394859</v>
      </c>
      <c r="B200">
        <v>-0.23777860000000001</v>
      </c>
      <c r="C200">
        <f t="shared" si="23"/>
        <v>0.42980561555075769</v>
      </c>
      <c r="D200">
        <f t="shared" si="20"/>
        <v>0.35454155029780582</v>
      </c>
      <c r="E200">
        <f t="shared" si="21"/>
        <v>7.7423892466774766E-2</v>
      </c>
      <c r="R200">
        <v>-0.23777860000000001</v>
      </c>
      <c r="S200">
        <f t="shared" si="19"/>
        <v>-1</v>
      </c>
      <c r="T200">
        <v>0</v>
      </c>
      <c r="U200">
        <f t="shared" si="22"/>
        <v>-10</v>
      </c>
    </row>
    <row r="201" spans="1:21" x14ac:dyDescent="0.2">
      <c r="A201">
        <v>-0.73309139999999995</v>
      </c>
      <c r="B201">
        <v>-0.23777860000000001</v>
      </c>
      <c r="C201">
        <f t="shared" si="23"/>
        <v>0.4319654427645806</v>
      </c>
      <c r="D201">
        <f t="shared" si="20"/>
        <v>0.35454155029780582</v>
      </c>
      <c r="E201">
        <f t="shared" si="21"/>
        <v>7.9583719680597673E-2</v>
      </c>
      <c r="R201">
        <v>-0.23777860000000001</v>
      </c>
      <c r="S201">
        <f t="shared" si="19"/>
        <v>-1</v>
      </c>
      <c r="T201">
        <v>0</v>
      </c>
      <c r="U201">
        <f t="shared" si="22"/>
        <v>-10</v>
      </c>
    </row>
    <row r="202" spans="1:21" x14ac:dyDescent="0.2">
      <c r="A202">
        <v>-0.73309139999999995</v>
      </c>
      <c r="B202">
        <v>-0.15136869999999999</v>
      </c>
      <c r="C202">
        <f t="shared" si="23"/>
        <v>0.43412526997840351</v>
      </c>
      <c r="D202">
        <f t="shared" si="20"/>
        <v>0.37980378404785003</v>
      </c>
      <c r="E202">
        <f t="shared" si="21"/>
        <v>5.6481313144376363E-2</v>
      </c>
      <c r="R202">
        <v>-0.15136869999999999</v>
      </c>
      <c r="S202">
        <f t="shared" si="19"/>
        <v>-1</v>
      </c>
      <c r="T202">
        <v>1</v>
      </c>
      <c r="U202">
        <f t="shared" si="22"/>
        <v>-1</v>
      </c>
    </row>
    <row r="203" spans="1:21" x14ac:dyDescent="0.2">
      <c r="A203">
        <v>-0.73309139999999995</v>
      </c>
      <c r="B203">
        <v>-0.15136869999999999</v>
      </c>
      <c r="C203">
        <f t="shared" si="23"/>
        <v>0.43628509719222641</v>
      </c>
      <c r="D203">
        <f t="shared" si="20"/>
        <v>0.37980378404785003</v>
      </c>
      <c r="E203">
        <f t="shared" si="21"/>
        <v>5.864114035819927E-2</v>
      </c>
      <c r="R203">
        <v>-0.15136869999999999</v>
      </c>
      <c r="S203">
        <f t="shared" si="19"/>
        <v>-1</v>
      </c>
      <c r="T203">
        <v>1</v>
      </c>
      <c r="U203">
        <f t="shared" si="22"/>
        <v>-1</v>
      </c>
    </row>
    <row r="204" spans="1:21" x14ac:dyDescent="0.2">
      <c r="A204">
        <v>-0.73309139999999995</v>
      </c>
      <c r="B204">
        <v>-0.126001</v>
      </c>
      <c r="C204">
        <f t="shared" si="23"/>
        <v>0.43844492440604932</v>
      </c>
      <c r="D204">
        <f t="shared" si="20"/>
        <v>0.38722011906387244</v>
      </c>
      <c r="E204">
        <f t="shared" si="21"/>
        <v>5.3384632555999775E-2</v>
      </c>
      <c r="R204">
        <v>-0.126001</v>
      </c>
      <c r="S204">
        <f t="shared" si="19"/>
        <v>-1</v>
      </c>
      <c r="T204">
        <v>1</v>
      </c>
      <c r="U204">
        <f t="shared" si="22"/>
        <v>-1</v>
      </c>
    </row>
    <row r="205" spans="1:21" x14ac:dyDescent="0.2">
      <c r="A205">
        <v>-0.1111221</v>
      </c>
      <c r="B205">
        <v>-0.126001</v>
      </c>
      <c r="C205">
        <f t="shared" si="23"/>
        <v>0.44060475161987223</v>
      </c>
      <c r="D205">
        <f t="shared" si="20"/>
        <v>0.38722011906387244</v>
      </c>
      <c r="E205">
        <f t="shared" si="21"/>
        <v>5.5544459769822682E-2</v>
      </c>
      <c r="R205">
        <v>-0.126001</v>
      </c>
      <c r="S205">
        <f t="shared" si="19"/>
        <v>-1</v>
      </c>
      <c r="T205">
        <v>1</v>
      </c>
      <c r="U205">
        <f t="shared" si="22"/>
        <v>-1</v>
      </c>
    </row>
    <row r="206" spans="1:21" x14ac:dyDescent="0.2">
      <c r="A206">
        <v>-0.1111221</v>
      </c>
      <c r="B206">
        <v>-0.126001</v>
      </c>
      <c r="C206">
        <f t="shared" si="23"/>
        <v>0.44276457883369513</v>
      </c>
      <c r="D206">
        <f t="shared" si="20"/>
        <v>0.38722011906387244</v>
      </c>
      <c r="E206">
        <f t="shared" si="21"/>
        <v>5.7704286983645589E-2</v>
      </c>
      <c r="R206">
        <v>-0.126001</v>
      </c>
      <c r="S206">
        <f t="shared" si="19"/>
        <v>-1</v>
      </c>
      <c r="T206">
        <v>1</v>
      </c>
      <c r="U206">
        <f t="shared" si="22"/>
        <v>-1</v>
      </c>
    </row>
    <row r="207" spans="1:21" x14ac:dyDescent="0.2">
      <c r="A207">
        <v>-0.1111221</v>
      </c>
      <c r="B207">
        <v>-0.126001</v>
      </c>
      <c r="C207">
        <f t="shared" si="23"/>
        <v>0.44492440604751804</v>
      </c>
      <c r="D207">
        <f t="shared" si="20"/>
        <v>0.38722011906387244</v>
      </c>
      <c r="E207">
        <f t="shared" si="21"/>
        <v>5.9864114197468496E-2</v>
      </c>
      <c r="R207">
        <v>-0.126001</v>
      </c>
      <c r="S207">
        <f t="shared" si="19"/>
        <v>-1</v>
      </c>
      <c r="T207">
        <v>1</v>
      </c>
      <c r="U207">
        <f t="shared" si="22"/>
        <v>-1</v>
      </c>
    </row>
    <row r="208" spans="1:21" x14ac:dyDescent="0.2">
      <c r="A208">
        <v>-0.1111221</v>
      </c>
      <c r="B208">
        <v>-0.126001</v>
      </c>
      <c r="C208">
        <f t="shared" si="23"/>
        <v>0.44708423326134095</v>
      </c>
      <c r="D208">
        <f t="shared" si="20"/>
        <v>0.38722011906387244</v>
      </c>
      <c r="E208">
        <f t="shared" si="21"/>
        <v>6.2023941411291403E-2</v>
      </c>
      <c r="R208">
        <v>-0.126001</v>
      </c>
      <c r="S208">
        <f t="shared" si="19"/>
        <v>-1</v>
      </c>
      <c r="T208">
        <v>1</v>
      </c>
      <c r="U208">
        <f t="shared" si="22"/>
        <v>-1</v>
      </c>
    </row>
    <row r="209" spans="1:21" x14ac:dyDescent="0.2">
      <c r="A209">
        <v>-0.1111221</v>
      </c>
      <c r="B209">
        <v>-0.1111221</v>
      </c>
      <c r="C209">
        <f t="shared" si="23"/>
        <v>0.44924406047516385</v>
      </c>
      <c r="D209">
        <f t="shared" si="20"/>
        <v>0.39157001704713057</v>
      </c>
      <c r="E209">
        <f t="shared" si="21"/>
        <v>5.9833870641856177E-2</v>
      </c>
      <c r="R209">
        <v>-0.1111221</v>
      </c>
      <c r="S209">
        <f t="shared" si="19"/>
        <v>-1</v>
      </c>
      <c r="T209">
        <v>0</v>
      </c>
      <c r="U209">
        <f t="shared" si="22"/>
        <v>-10</v>
      </c>
    </row>
    <row r="210" spans="1:21" x14ac:dyDescent="0.2">
      <c r="A210">
        <v>-0.1111221</v>
      </c>
      <c r="B210">
        <v>-0.1111221</v>
      </c>
      <c r="C210">
        <f t="shared" si="23"/>
        <v>0.45140388768898676</v>
      </c>
      <c r="D210">
        <f t="shared" si="20"/>
        <v>0.39157001704713057</v>
      </c>
      <c r="E210">
        <f t="shared" si="21"/>
        <v>6.1993697855679084E-2</v>
      </c>
      <c r="R210">
        <v>-0.1111221</v>
      </c>
      <c r="S210">
        <f t="shared" si="19"/>
        <v>-1</v>
      </c>
      <c r="T210">
        <v>0</v>
      </c>
      <c r="U210">
        <f t="shared" si="22"/>
        <v>-10</v>
      </c>
    </row>
    <row r="211" spans="1:21" x14ac:dyDescent="0.2">
      <c r="A211">
        <v>1.775517</v>
      </c>
      <c r="B211">
        <v>-0.1111221</v>
      </c>
      <c r="C211">
        <f t="shared" si="23"/>
        <v>0.45356371490280967</v>
      </c>
      <c r="D211">
        <f t="shared" si="20"/>
        <v>0.39157001704713057</v>
      </c>
      <c r="E211">
        <f t="shared" si="21"/>
        <v>6.415352506950199E-2</v>
      </c>
      <c r="R211">
        <v>-0.1111221</v>
      </c>
      <c r="S211">
        <f t="shared" si="19"/>
        <v>-1</v>
      </c>
      <c r="T211">
        <v>0</v>
      </c>
      <c r="U211">
        <f t="shared" si="22"/>
        <v>-10</v>
      </c>
    </row>
    <row r="212" spans="1:21" x14ac:dyDescent="0.2">
      <c r="A212">
        <v>-0.32184849999999998</v>
      </c>
      <c r="B212">
        <v>-0.1111221</v>
      </c>
      <c r="C212">
        <f t="shared" si="23"/>
        <v>0.45572354211663257</v>
      </c>
      <c r="D212">
        <f t="shared" si="20"/>
        <v>0.39157001704713057</v>
      </c>
      <c r="E212">
        <f t="shared" si="21"/>
        <v>6.6313352283324897E-2</v>
      </c>
      <c r="R212">
        <v>-0.1111221</v>
      </c>
      <c r="S212">
        <f t="shared" si="19"/>
        <v>-1</v>
      </c>
      <c r="T212">
        <v>0</v>
      </c>
      <c r="U212">
        <f t="shared" si="22"/>
        <v>-10</v>
      </c>
    </row>
    <row r="213" spans="1:21" x14ac:dyDescent="0.2">
      <c r="A213">
        <v>-0.32184849999999998</v>
      </c>
      <c r="B213">
        <v>-0.1111221</v>
      </c>
      <c r="C213">
        <f t="shared" si="23"/>
        <v>0.45788336933045548</v>
      </c>
      <c r="D213">
        <f t="shared" si="20"/>
        <v>0.39157001704713057</v>
      </c>
      <c r="E213">
        <f t="shared" si="21"/>
        <v>6.8473179497147804E-2</v>
      </c>
      <c r="R213">
        <v>-0.1111221</v>
      </c>
      <c r="S213">
        <f t="shared" si="19"/>
        <v>-1</v>
      </c>
      <c r="T213">
        <v>0</v>
      </c>
      <c r="U213">
        <f t="shared" si="22"/>
        <v>-10</v>
      </c>
    </row>
    <row r="214" spans="1:21" x14ac:dyDescent="0.2">
      <c r="A214">
        <v>-0.32184849999999998</v>
      </c>
      <c r="B214">
        <v>-0.1111221</v>
      </c>
      <c r="C214">
        <f t="shared" si="23"/>
        <v>0.46004319654427839</v>
      </c>
      <c r="D214">
        <f t="shared" si="20"/>
        <v>0.39157001704713057</v>
      </c>
      <c r="E214">
        <f t="shared" si="21"/>
        <v>7.0633006710970711E-2</v>
      </c>
      <c r="R214">
        <v>-0.1111221</v>
      </c>
      <c r="S214">
        <f t="shared" si="19"/>
        <v>-1</v>
      </c>
      <c r="T214">
        <v>0</v>
      </c>
      <c r="U214">
        <f t="shared" si="22"/>
        <v>-10</v>
      </c>
    </row>
    <row r="215" spans="1:21" x14ac:dyDescent="0.2">
      <c r="A215">
        <v>-0.32184849999999998</v>
      </c>
      <c r="B215">
        <v>-0.1111221</v>
      </c>
      <c r="C215">
        <f t="shared" si="23"/>
        <v>0.46220302375810129</v>
      </c>
      <c r="D215">
        <f t="shared" si="20"/>
        <v>0.39157001704713057</v>
      </c>
      <c r="E215">
        <f t="shared" si="21"/>
        <v>7.2792833924793618E-2</v>
      </c>
      <c r="R215">
        <v>-0.1111221</v>
      </c>
      <c r="S215">
        <f t="shared" si="19"/>
        <v>-1</v>
      </c>
      <c r="T215">
        <v>0</v>
      </c>
      <c r="U215">
        <f t="shared" si="22"/>
        <v>-10</v>
      </c>
    </row>
    <row r="216" spans="1:21" x14ac:dyDescent="0.2">
      <c r="A216">
        <v>0.21169389999999999</v>
      </c>
      <c r="B216">
        <v>-8.3601499999999995E-2</v>
      </c>
      <c r="C216">
        <f t="shared" si="23"/>
        <v>0.4643628509719242</v>
      </c>
      <c r="D216">
        <f t="shared" si="20"/>
        <v>0.39961575983981368</v>
      </c>
      <c r="E216">
        <f t="shared" si="21"/>
        <v>6.6906918345933417E-2</v>
      </c>
      <c r="R216">
        <v>-8.3601499999999995E-2</v>
      </c>
      <c r="S216">
        <f t="shared" si="19"/>
        <v>-1</v>
      </c>
      <c r="T216">
        <v>1</v>
      </c>
      <c r="U216">
        <f t="shared" si="22"/>
        <v>-1</v>
      </c>
    </row>
    <row r="217" spans="1:21" x14ac:dyDescent="0.2">
      <c r="A217">
        <v>0.21169389999999999</v>
      </c>
      <c r="B217">
        <v>-8.3601499999999995E-2</v>
      </c>
      <c r="C217">
        <f t="shared" si="23"/>
        <v>0.46652267818574711</v>
      </c>
      <c r="D217">
        <f t="shared" si="20"/>
        <v>0.39961575983981368</v>
      </c>
      <c r="E217">
        <f t="shared" si="21"/>
        <v>6.9066745559756323E-2</v>
      </c>
      <c r="R217">
        <v>-8.3601499999999995E-2</v>
      </c>
      <c r="S217">
        <f t="shared" si="19"/>
        <v>-1</v>
      </c>
      <c r="T217">
        <v>1</v>
      </c>
      <c r="U217">
        <f t="shared" si="22"/>
        <v>-1</v>
      </c>
    </row>
    <row r="218" spans="1:21" x14ac:dyDescent="0.2">
      <c r="A218">
        <v>0.21169389999999999</v>
      </c>
      <c r="B218">
        <v>-8.3601499999999995E-2</v>
      </c>
      <c r="C218">
        <f t="shared" si="23"/>
        <v>0.46868250539957002</v>
      </c>
      <c r="D218">
        <f t="shared" si="20"/>
        <v>0.39961575983981368</v>
      </c>
      <c r="E218">
        <f t="shared" si="21"/>
        <v>7.122657277357923E-2</v>
      </c>
      <c r="R218">
        <v>-8.3601499999999995E-2</v>
      </c>
      <c r="S218">
        <f t="shared" si="19"/>
        <v>-1</v>
      </c>
      <c r="T218">
        <v>1</v>
      </c>
      <c r="U218">
        <f t="shared" si="22"/>
        <v>-1</v>
      </c>
    </row>
    <row r="219" spans="1:21" x14ac:dyDescent="0.2">
      <c r="A219">
        <v>0.21169389999999999</v>
      </c>
      <c r="B219">
        <v>-8.3601499999999995E-2</v>
      </c>
      <c r="C219">
        <f t="shared" si="23"/>
        <v>0.47084233261339292</v>
      </c>
      <c r="D219">
        <f t="shared" si="20"/>
        <v>0.39961575983981368</v>
      </c>
      <c r="E219">
        <f t="shared" si="21"/>
        <v>7.3386399987402137E-2</v>
      </c>
      <c r="R219">
        <v>-8.3601499999999995E-2</v>
      </c>
      <c r="S219">
        <f t="shared" si="19"/>
        <v>-1</v>
      </c>
      <c r="T219">
        <v>1</v>
      </c>
      <c r="U219">
        <f t="shared" si="22"/>
        <v>-1</v>
      </c>
    </row>
    <row r="220" spans="1:21" x14ac:dyDescent="0.2">
      <c r="A220">
        <v>0.21169389999999999</v>
      </c>
      <c r="B220">
        <v>-8.3601499999999995E-2</v>
      </c>
      <c r="C220">
        <f t="shared" si="23"/>
        <v>0.47300215982721583</v>
      </c>
      <c r="D220">
        <f t="shared" si="20"/>
        <v>0.39961575983981368</v>
      </c>
      <c r="E220">
        <f t="shared" si="21"/>
        <v>7.5546227201225044E-2</v>
      </c>
      <c r="R220">
        <v>-8.3601499999999995E-2</v>
      </c>
      <c r="S220">
        <f t="shared" si="19"/>
        <v>-1</v>
      </c>
      <c r="T220">
        <v>1</v>
      </c>
      <c r="U220">
        <f t="shared" si="22"/>
        <v>-1</v>
      </c>
    </row>
    <row r="221" spans="1:21" x14ac:dyDescent="0.2">
      <c r="A221">
        <v>0.21169389999999999</v>
      </c>
      <c r="B221">
        <v>-8.3601499999999995E-2</v>
      </c>
      <c r="C221">
        <f t="shared" si="23"/>
        <v>0.47516198704103874</v>
      </c>
      <c r="D221">
        <f t="shared" si="20"/>
        <v>0.39961575983981368</v>
      </c>
      <c r="E221">
        <f t="shared" si="21"/>
        <v>7.7706054415047951E-2</v>
      </c>
      <c r="R221">
        <v>-8.3601499999999995E-2</v>
      </c>
      <c r="S221">
        <f t="shared" si="19"/>
        <v>-1</v>
      </c>
      <c r="T221">
        <v>1</v>
      </c>
      <c r="U221">
        <f t="shared" si="22"/>
        <v>-1</v>
      </c>
    </row>
    <row r="222" spans="1:21" x14ac:dyDescent="0.2">
      <c r="A222">
        <v>-0.71764499999999998</v>
      </c>
      <c r="B222">
        <v>-8.3601499999999995E-2</v>
      </c>
      <c r="C222">
        <f t="shared" si="23"/>
        <v>0.47732181425486164</v>
      </c>
      <c r="D222">
        <f t="shared" si="20"/>
        <v>0.39961575983981368</v>
      </c>
      <c r="E222">
        <f t="shared" si="21"/>
        <v>7.9865881628870858E-2</v>
      </c>
      <c r="R222">
        <v>-8.3601499999999995E-2</v>
      </c>
      <c r="S222">
        <f t="shared" si="19"/>
        <v>-1</v>
      </c>
      <c r="T222">
        <v>1</v>
      </c>
      <c r="U222">
        <f t="shared" si="22"/>
        <v>-1</v>
      </c>
    </row>
    <row r="223" spans="1:21" x14ac:dyDescent="0.2">
      <c r="A223">
        <v>-0.71764499999999998</v>
      </c>
      <c r="B223">
        <v>-8.3601499999999995E-2</v>
      </c>
      <c r="C223">
        <f t="shared" si="23"/>
        <v>0.47948164146868455</v>
      </c>
      <c r="D223">
        <f t="shared" si="20"/>
        <v>0.39961575983981368</v>
      </c>
      <c r="E223">
        <f t="shared" si="21"/>
        <v>8.2025708842693765E-2</v>
      </c>
      <c r="R223">
        <v>-8.3601499999999995E-2</v>
      </c>
      <c r="S223">
        <f t="shared" si="19"/>
        <v>-1</v>
      </c>
      <c r="T223">
        <v>1</v>
      </c>
      <c r="U223">
        <f t="shared" si="22"/>
        <v>-1</v>
      </c>
    </row>
    <row r="224" spans="1:21" x14ac:dyDescent="0.2">
      <c r="A224">
        <v>-0.71764499999999998</v>
      </c>
      <c r="B224">
        <v>-8.3601499999999995E-2</v>
      </c>
      <c r="C224">
        <f t="shared" si="23"/>
        <v>0.48164146868250746</v>
      </c>
      <c r="D224">
        <f t="shared" si="20"/>
        <v>0.39961575983981368</v>
      </c>
      <c r="E224">
        <f t="shared" si="21"/>
        <v>8.4185536056516672E-2</v>
      </c>
      <c r="R224">
        <v>-8.3601499999999995E-2</v>
      </c>
      <c r="S224">
        <f t="shared" si="19"/>
        <v>-1</v>
      </c>
      <c r="T224">
        <v>1</v>
      </c>
      <c r="U224">
        <f t="shared" si="22"/>
        <v>-1</v>
      </c>
    </row>
    <row r="225" spans="1:21" x14ac:dyDescent="0.2">
      <c r="A225">
        <v>-0.73269269999999997</v>
      </c>
      <c r="B225">
        <v>-8.3601499999999995E-2</v>
      </c>
      <c r="C225">
        <f t="shared" si="23"/>
        <v>0.48380129589633036</v>
      </c>
      <c r="D225">
        <f t="shared" si="20"/>
        <v>0.39961575983981368</v>
      </c>
      <c r="E225">
        <f t="shared" si="21"/>
        <v>8.6345363270339578E-2</v>
      </c>
      <c r="R225">
        <v>-8.3601499999999995E-2</v>
      </c>
      <c r="S225">
        <f t="shared" si="19"/>
        <v>-1</v>
      </c>
      <c r="T225">
        <v>1</v>
      </c>
      <c r="U225">
        <f t="shared" si="22"/>
        <v>-1</v>
      </c>
    </row>
    <row r="226" spans="1:21" x14ac:dyDescent="0.2">
      <c r="A226">
        <v>-0.73269269999999997</v>
      </c>
      <c r="B226">
        <v>-8.3601499999999995E-2</v>
      </c>
      <c r="C226">
        <f t="shared" si="23"/>
        <v>0.48596112311015327</v>
      </c>
      <c r="D226">
        <f t="shared" si="20"/>
        <v>0.39961575983981368</v>
      </c>
      <c r="E226">
        <f t="shared" si="21"/>
        <v>8.8505190484162485E-2</v>
      </c>
      <c r="R226">
        <v>-8.3601499999999995E-2</v>
      </c>
      <c r="S226">
        <f t="shared" si="19"/>
        <v>-1</v>
      </c>
      <c r="T226">
        <v>1</v>
      </c>
      <c r="U226">
        <f t="shared" si="22"/>
        <v>-1</v>
      </c>
    </row>
    <row r="227" spans="1:21" x14ac:dyDescent="0.2">
      <c r="A227">
        <v>-0.73269269999999997</v>
      </c>
      <c r="B227">
        <v>-8.3601499999999995E-2</v>
      </c>
      <c r="C227">
        <f t="shared" si="23"/>
        <v>0.48812095032397618</v>
      </c>
      <c r="D227">
        <f t="shared" si="20"/>
        <v>0.39961575983981368</v>
      </c>
      <c r="E227">
        <f t="shared" si="21"/>
        <v>9.0665017697985392E-2</v>
      </c>
      <c r="R227">
        <v>-8.3601499999999995E-2</v>
      </c>
      <c r="S227">
        <f t="shared" si="19"/>
        <v>-1</v>
      </c>
      <c r="T227">
        <v>1</v>
      </c>
      <c r="U227">
        <f t="shared" si="22"/>
        <v>-1</v>
      </c>
    </row>
    <row r="228" spans="1:21" x14ac:dyDescent="0.2">
      <c r="A228">
        <v>-1.02077E-2</v>
      </c>
      <c r="B228">
        <v>-8.3601499999999995E-2</v>
      </c>
      <c r="C228">
        <f t="shared" si="23"/>
        <v>0.49028077753779908</v>
      </c>
      <c r="D228">
        <f t="shared" si="20"/>
        <v>0.39961575983981368</v>
      </c>
      <c r="E228">
        <f t="shared" si="21"/>
        <v>9.2824844911808299E-2</v>
      </c>
      <c r="R228">
        <v>-8.3601499999999995E-2</v>
      </c>
      <c r="S228">
        <f t="shared" si="19"/>
        <v>-1</v>
      </c>
      <c r="T228">
        <v>1</v>
      </c>
      <c r="U228">
        <f t="shared" si="22"/>
        <v>-1</v>
      </c>
    </row>
    <row r="229" spans="1:21" x14ac:dyDescent="0.2">
      <c r="A229">
        <v>-1.02077E-2</v>
      </c>
      <c r="B229">
        <v>-6.80143E-2</v>
      </c>
      <c r="C229">
        <f t="shared" si="23"/>
        <v>0.49244060475162199</v>
      </c>
      <c r="D229">
        <f t="shared" si="20"/>
        <v>0.40417273178294388</v>
      </c>
      <c r="E229">
        <f t="shared" si="21"/>
        <v>9.0427700182501E-2</v>
      </c>
      <c r="R229">
        <v>-6.80143E-2</v>
      </c>
      <c r="S229">
        <f t="shared" si="19"/>
        <v>-1</v>
      </c>
      <c r="T229">
        <v>1</v>
      </c>
      <c r="U229">
        <f t="shared" si="22"/>
        <v>-1</v>
      </c>
    </row>
    <row r="230" spans="1:21" x14ac:dyDescent="0.2">
      <c r="A230">
        <v>-1.02077E-2</v>
      </c>
      <c r="B230">
        <v>-6.80143E-2</v>
      </c>
      <c r="C230">
        <f t="shared" si="23"/>
        <v>0.4946004319654449</v>
      </c>
      <c r="D230">
        <f t="shared" si="20"/>
        <v>0.40417273178294388</v>
      </c>
      <c r="E230">
        <f t="shared" si="21"/>
        <v>9.2587527396323907E-2</v>
      </c>
      <c r="R230">
        <v>-6.80143E-2</v>
      </c>
      <c r="S230">
        <f t="shared" si="19"/>
        <v>-1</v>
      </c>
      <c r="T230">
        <v>1</v>
      </c>
      <c r="U230">
        <f t="shared" si="22"/>
        <v>-1</v>
      </c>
    </row>
    <row r="231" spans="1:21" x14ac:dyDescent="0.2">
      <c r="A231">
        <v>-1.02077E-2</v>
      </c>
      <c r="B231">
        <v>-6.80143E-2</v>
      </c>
      <c r="C231">
        <f t="shared" si="23"/>
        <v>0.4967602591792678</v>
      </c>
      <c r="D231">
        <f t="shared" si="20"/>
        <v>0.40417273178294388</v>
      </c>
      <c r="E231">
        <f t="shared" si="21"/>
        <v>9.4747354610146814E-2</v>
      </c>
      <c r="R231">
        <v>-6.80143E-2</v>
      </c>
      <c r="S231">
        <f t="shared" si="19"/>
        <v>-1</v>
      </c>
      <c r="T231">
        <v>1</v>
      </c>
      <c r="U231">
        <f t="shared" si="22"/>
        <v>-1</v>
      </c>
    </row>
    <row r="232" spans="1:21" x14ac:dyDescent="0.2">
      <c r="A232">
        <v>-1.02077E-2</v>
      </c>
      <c r="B232">
        <v>-6.80143E-2</v>
      </c>
      <c r="C232">
        <f t="shared" si="23"/>
        <v>0.49892008639309071</v>
      </c>
      <c r="D232">
        <f t="shared" si="20"/>
        <v>0.40417273178294388</v>
      </c>
      <c r="E232">
        <f t="shared" si="21"/>
        <v>9.6907181823969721E-2</v>
      </c>
      <c r="R232">
        <v>-6.80143E-2</v>
      </c>
      <c r="S232">
        <f t="shared" si="19"/>
        <v>-1</v>
      </c>
      <c r="T232">
        <v>1</v>
      </c>
      <c r="U232">
        <f t="shared" si="22"/>
        <v>-1</v>
      </c>
    </row>
    <row r="233" spans="1:21" x14ac:dyDescent="0.2">
      <c r="A233">
        <v>-1.02077E-2</v>
      </c>
      <c r="B233">
        <v>-6.80143E-2</v>
      </c>
      <c r="C233">
        <f t="shared" si="23"/>
        <v>0.50107991360691362</v>
      </c>
      <c r="D233">
        <f t="shared" si="20"/>
        <v>0.40417273178294388</v>
      </c>
      <c r="E233">
        <f t="shared" si="21"/>
        <v>9.9067009037792628E-2</v>
      </c>
      <c r="R233">
        <v>-6.80143E-2</v>
      </c>
      <c r="S233">
        <f t="shared" si="19"/>
        <v>-1</v>
      </c>
      <c r="T233">
        <v>1</v>
      </c>
      <c r="U233">
        <f t="shared" si="22"/>
        <v>-1</v>
      </c>
    </row>
    <row r="234" spans="1:21" x14ac:dyDescent="0.2">
      <c r="A234">
        <v>-0.92395700000000003</v>
      </c>
      <c r="B234">
        <v>-6.80143E-2</v>
      </c>
      <c r="C234">
        <f t="shared" si="23"/>
        <v>0.50323974082073653</v>
      </c>
      <c r="D234">
        <f t="shared" si="20"/>
        <v>0.40417273178294388</v>
      </c>
      <c r="E234">
        <f t="shared" si="21"/>
        <v>0.10122683625161553</v>
      </c>
      <c r="R234">
        <v>-6.80143E-2</v>
      </c>
      <c r="S234">
        <f t="shared" si="19"/>
        <v>-1</v>
      </c>
      <c r="T234">
        <v>1</v>
      </c>
      <c r="U234">
        <f t="shared" si="22"/>
        <v>-1</v>
      </c>
    </row>
    <row r="235" spans="1:21" x14ac:dyDescent="0.2">
      <c r="A235">
        <v>-0.92395700000000003</v>
      </c>
      <c r="B235">
        <v>-6.80143E-2</v>
      </c>
      <c r="C235">
        <f t="shared" si="23"/>
        <v>0.50539956803455943</v>
      </c>
      <c r="D235">
        <f t="shared" si="20"/>
        <v>0.40417273178294388</v>
      </c>
      <c r="E235">
        <f t="shared" si="21"/>
        <v>0.10338666346543844</v>
      </c>
      <c r="R235">
        <v>-6.80143E-2</v>
      </c>
      <c r="S235">
        <f t="shared" si="19"/>
        <v>-1</v>
      </c>
      <c r="T235">
        <v>1</v>
      </c>
      <c r="U235">
        <f t="shared" si="22"/>
        <v>-1</v>
      </c>
    </row>
    <row r="236" spans="1:21" x14ac:dyDescent="0.2">
      <c r="A236">
        <v>0.57668050000000004</v>
      </c>
      <c r="B236">
        <v>-6.80143E-2</v>
      </c>
      <c r="C236">
        <f t="shared" si="23"/>
        <v>0.50755939524838234</v>
      </c>
      <c r="D236">
        <f t="shared" si="20"/>
        <v>0.40417273178294388</v>
      </c>
      <c r="E236">
        <f t="shared" si="21"/>
        <v>0.10554649067926135</v>
      </c>
      <c r="R236">
        <v>-6.80143E-2</v>
      </c>
      <c r="S236">
        <f t="shared" si="19"/>
        <v>-1</v>
      </c>
      <c r="T236">
        <v>1</v>
      </c>
      <c r="U236">
        <f t="shared" si="22"/>
        <v>-1</v>
      </c>
    </row>
    <row r="237" spans="1:21" x14ac:dyDescent="0.2">
      <c r="A237">
        <v>0.57668050000000004</v>
      </c>
      <c r="B237">
        <v>-6.80143E-2</v>
      </c>
      <c r="C237">
        <f t="shared" si="23"/>
        <v>0.50971922246220525</v>
      </c>
      <c r="D237">
        <f t="shared" si="20"/>
        <v>0.40417273178294388</v>
      </c>
      <c r="E237">
        <f t="shared" si="21"/>
        <v>0.10770631789308426</v>
      </c>
      <c r="R237">
        <v>-6.80143E-2</v>
      </c>
      <c r="S237">
        <f t="shared" si="19"/>
        <v>-1</v>
      </c>
      <c r="T237">
        <v>1</v>
      </c>
      <c r="U237">
        <f t="shared" si="22"/>
        <v>-1</v>
      </c>
    </row>
    <row r="238" spans="1:21" x14ac:dyDescent="0.2">
      <c r="A238">
        <v>0.57668050000000004</v>
      </c>
      <c r="B238">
        <v>-6.6673700000000002E-2</v>
      </c>
      <c r="C238">
        <f t="shared" si="23"/>
        <v>0.51187904967602815</v>
      </c>
      <c r="D238">
        <f t="shared" si="20"/>
        <v>0.40456466083928244</v>
      </c>
      <c r="E238">
        <f t="shared" si="21"/>
        <v>0.1094742160505686</v>
      </c>
      <c r="R238">
        <v>-6.6673700000000002E-2</v>
      </c>
      <c r="S238">
        <f t="shared" si="19"/>
        <v>-1</v>
      </c>
      <c r="T238">
        <v>0</v>
      </c>
      <c r="U238">
        <f t="shared" si="22"/>
        <v>-10</v>
      </c>
    </row>
    <row r="239" spans="1:21" x14ac:dyDescent="0.2">
      <c r="A239">
        <v>0.57668050000000004</v>
      </c>
      <c r="B239">
        <v>-6.6673700000000002E-2</v>
      </c>
      <c r="C239">
        <f t="shared" si="23"/>
        <v>0.51403887688985106</v>
      </c>
      <c r="D239">
        <f t="shared" si="20"/>
        <v>0.40456466083928244</v>
      </c>
      <c r="E239">
        <f t="shared" si="21"/>
        <v>0.11163404326439151</v>
      </c>
      <c r="R239">
        <v>-6.6673700000000002E-2</v>
      </c>
      <c r="S239">
        <f t="shared" si="19"/>
        <v>-1</v>
      </c>
      <c r="T239">
        <v>0</v>
      </c>
      <c r="U239">
        <f t="shared" si="22"/>
        <v>-10</v>
      </c>
    </row>
    <row r="240" spans="1:21" x14ac:dyDescent="0.2">
      <c r="A240">
        <v>-8.3601499999999995E-2</v>
      </c>
      <c r="B240">
        <v>-6.6673700000000002E-2</v>
      </c>
      <c r="C240">
        <f t="shared" si="23"/>
        <v>0.51619870410367397</v>
      </c>
      <c r="D240">
        <f t="shared" si="20"/>
        <v>0.40456466083928244</v>
      </c>
      <c r="E240">
        <f t="shared" si="21"/>
        <v>0.11379387047821442</v>
      </c>
      <c r="R240">
        <v>-6.6673700000000002E-2</v>
      </c>
      <c r="S240">
        <f t="shared" si="19"/>
        <v>-1</v>
      </c>
      <c r="T240">
        <v>0</v>
      </c>
      <c r="U240">
        <f t="shared" si="22"/>
        <v>-10</v>
      </c>
    </row>
    <row r="241" spans="1:21" x14ac:dyDescent="0.2">
      <c r="A241">
        <v>-8.3601499999999995E-2</v>
      </c>
      <c r="B241">
        <v>-6.6673700000000002E-2</v>
      </c>
      <c r="C241">
        <f t="shared" si="23"/>
        <v>0.51835853131749687</v>
      </c>
      <c r="D241">
        <f t="shared" si="20"/>
        <v>0.40456466083928244</v>
      </c>
      <c r="E241">
        <f t="shared" si="21"/>
        <v>0.11595369769203732</v>
      </c>
      <c r="R241">
        <v>-6.6673700000000002E-2</v>
      </c>
      <c r="S241">
        <f t="shared" ref="S241:S277" si="24">IF(R241&gt;-1,-1,10)*IF(R241&lt;=0,1,10)</f>
        <v>-1</v>
      </c>
      <c r="T241">
        <v>0</v>
      </c>
      <c r="U241">
        <f t="shared" si="22"/>
        <v>-10</v>
      </c>
    </row>
    <row r="242" spans="1:21" x14ac:dyDescent="0.2">
      <c r="A242">
        <v>-8.3601499999999995E-2</v>
      </c>
      <c r="B242">
        <v>-6.6673700000000002E-2</v>
      </c>
      <c r="C242">
        <f t="shared" si="23"/>
        <v>0.52051835853131978</v>
      </c>
      <c r="D242">
        <f t="shared" si="20"/>
        <v>0.40456466083928244</v>
      </c>
      <c r="E242">
        <f t="shared" si="21"/>
        <v>0.11811352490586023</v>
      </c>
      <c r="R242">
        <v>-6.6673700000000002E-2</v>
      </c>
      <c r="S242">
        <f t="shared" si="24"/>
        <v>-1</v>
      </c>
      <c r="T242">
        <v>0</v>
      </c>
      <c r="U242">
        <f t="shared" si="22"/>
        <v>-10</v>
      </c>
    </row>
    <row r="243" spans="1:21" x14ac:dyDescent="0.2">
      <c r="A243">
        <v>-8.3601499999999995E-2</v>
      </c>
      <c r="B243">
        <v>-6.2035800000000002E-2</v>
      </c>
      <c r="C243">
        <f t="shared" si="23"/>
        <v>0.52267818574514269</v>
      </c>
      <c r="D243">
        <f t="shared" si="20"/>
        <v>0.4059205669786175</v>
      </c>
      <c r="E243">
        <f t="shared" si="21"/>
        <v>0.11891744598034808</v>
      </c>
      <c r="R243">
        <v>-6.2035800000000002E-2</v>
      </c>
      <c r="S243">
        <f t="shared" si="24"/>
        <v>-1</v>
      </c>
      <c r="T243">
        <v>0</v>
      </c>
      <c r="U243">
        <f t="shared" si="22"/>
        <v>-10</v>
      </c>
    </row>
    <row r="244" spans="1:21" x14ac:dyDescent="0.2">
      <c r="A244">
        <v>-8.3601499999999995E-2</v>
      </c>
      <c r="B244">
        <v>-6.2035800000000002E-2</v>
      </c>
      <c r="C244">
        <f t="shared" si="23"/>
        <v>0.52483801295896559</v>
      </c>
      <c r="D244">
        <f t="shared" si="20"/>
        <v>0.4059205669786175</v>
      </c>
      <c r="E244">
        <f t="shared" si="21"/>
        <v>0.12107727319417098</v>
      </c>
      <c r="R244">
        <v>-6.2035800000000002E-2</v>
      </c>
      <c r="S244">
        <f t="shared" si="24"/>
        <v>-1</v>
      </c>
      <c r="T244">
        <v>0</v>
      </c>
      <c r="U244">
        <f t="shared" si="22"/>
        <v>-10</v>
      </c>
    </row>
    <row r="245" spans="1:21" x14ac:dyDescent="0.2">
      <c r="A245">
        <v>-8.3601499999999995E-2</v>
      </c>
      <c r="B245">
        <v>-6.2035800000000002E-2</v>
      </c>
      <c r="C245">
        <f t="shared" si="23"/>
        <v>0.5269978401727885</v>
      </c>
      <c r="D245">
        <f t="shared" si="20"/>
        <v>0.4059205669786175</v>
      </c>
      <c r="E245">
        <f t="shared" si="21"/>
        <v>0.12323710040799389</v>
      </c>
      <c r="R245">
        <v>-6.2035800000000002E-2</v>
      </c>
      <c r="S245">
        <f t="shared" si="24"/>
        <v>-1</v>
      </c>
      <c r="T245">
        <v>0</v>
      </c>
      <c r="U245">
        <f t="shared" si="22"/>
        <v>-10</v>
      </c>
    </row>
    <row r="246" spans="1:21" x14ac:dyDescent="0.2">
      <c r="A246">
        <v>-8.3601499999999995E-2</v>
      </c>
      <c r="B246">
        <v>-6.2035800000000002E-2</v>
      </c>
      <c r="C246">
        <f t="shared" si="23"/>
        <v>0.52915766738661141</v>
      </c>
      <c r="D246">
        <f t="shared" si="20"/>
        <v>0.4059205669786175</v>
      </c>
      <c r="E246">
        <f t="shared" si="21"/>
        <v>0.12539692762181681</v>
      </c>
      <c r="R246">
        <v>-6.2035800000000002E-2</v>
      </c>
      <c r="S246">
        <f t="shared" si="24"/>
        <v>-1</v>
      </c>
      <c r="T246">
        <v>0</v>
      </c>
      <c r="U246">
        <f t="shared" si="22"/>
        <v>-10</v>
      </c>
    </row>
    <row r="247" spans="1:21" x14ac:dyDescent="0.2">
      <c r="A247">
        <v>-8.3601499999999995E-2</v>
      </c>
      <c r="B247">
        <v>-6.2035800000000002E-2</v>
      </c>
      <c r="C247">
        <f t="shared" si="23"/>
        <v>0.53131749460043431</v>
      </c>
      <c r="D247">
        <f t="shared" si="20"/>
        <v>0.4059205669786175</v>
      </c>
      <c r="E247">
        <f t="shared" si="21"/>
        <v>0.12755675483563972</v>
      </c>
      <c r="R247">
        <v>-6.2035800000000002E-2</v>
      </c>
      <c r="S247">
        <f t="shared" si="24"/>
        <v>-1</v>
      </c>
      <c r="T247">
        <v>0</v>
      </c>
      <c r="U247">
        <f t="shared" si="22"/>
        <v>-10</v>
      </c>
    </row>
    <row r="248" spans="1:21" x14ac:dyDescent="0.2">
      <c r="A248">
        <v>-8.3601499999999995E-2</v>
      </c>
      <c r="B248">
        <v>-6.2035800000000002E-2</v>
      </c>
      <c r="C248">
        <f t="shared" si="23"/>
        <v>0.53347732181425722</v>
      </c>
      <c r="D248">
        <f t="shared" si="20"/>
        <v>0.4059205669786175</v>
      </c>
      <c r="E248">
        <f t="shared" si="21"/>
        <v>0.12971658204946263</v>
      </c>
      <c r="R248">
        <v>-6.2035800000000002E-2</v>
      </c>
      <c r="S248">
        <f t="shared" si="24"/>
        <v>-1</v>
      </c>
      <c r="T248">
        <v>0</v>
      </c>
      <c r="U248">
        <f t="shared" si="22"/>
        <v>-10</v>
      </c>
    </row>
    <row r="249" spans="1:21" x14ac:dyDescent="0.2">
      <c r="A249">
        <v>-8.3601499999999995E-2</v>
      </c>
      <c r="B249">
        <v>-5.6676600000000001E-2</v>
      </c>
      <c r="C249">
        <f t="shared" si="23"/>
        <v>0.53563714902808013</v>
      </c>
      <c r="D249">
        <f t="shared" si="20"/>
        <v>0.40748734767288097</v>
      </c>
      <c r="E249">
        <f t="shared" si="21"/>
        <v>0.13030962856902206</v>
      </c>
      <c r="R249">
        <v>-5.6676600000000001E-2</v>
      </c>
      <c r="S249">
        <f t="shared" si="24"/>
        <v>-1</v>
      </c>
      <c r="T249">
        <v>1</v>
      </c>
      <c r="U249">
        <f t="shared" si="22"/>
        <v>-1</v>
      </c>
    </row>
    <row r="250" spans="1:21" x14ac:dyDescent="0.2">
      <c r="A250">
        <v>-8.3601499999999995E-2</v>
      </c>
      <c r="B250">
        <v>-5.6676600000000001E-2</v>
      </c>
      <c r="C250">
        <f t="shared" si="23"/>
        <v>0.53779697624190304</v>
      </c>
      <c r="D250">
        <f t="shared" si="20"/>
        <v>0.40748734767288097</v>
      </c>
      <c r="E250">
        <f t="shared" si="21"/>
        <v>0.13246945578284497</v>
      </c>
      <c r="R250">
        <v>-5.6676600000000001E-2</v>
      </c>
      <c r="S250">
        <f t="shared" si="24"/>
        <v>-1</v>
      </c>
      <c r="T250">
        <v>1</v>
      </c>
      <c r="U250">
        <f t="shared" si="22"/>
        <v>-1</v>
      </c>
    </row>
    <row r="251" spans="1:21" x14ac:dyDescent="0.2">
      <c r="A251">
        <v>-8.3601499999999995E-2</v>
      </c>
      <c r="B251">
        <v>-5.6676600000000001E-2</v>
      </c>
      <c r="C251">
        <f t="shared" si="23"/>
        <v>0.53995680345572594</v>
      </c>
      <c r="D251">
        <f t="shared" si="20"/>
        <v>0.40748734767288097</v>
      </c>
      <c r="E251">
        <f t="shared" si="21"/>
        <v>0.13462928299666788</v>
      </c>
      <c r="R251">
        <v>-5.6676600000000001E-2</v>
      </c>
      <c r="S251">
        <f t="shared" si="24"/>
        <v>-1</v>
      </c>
      <c r="T251">
        <v>1</v>
      </c>
      <c r="U251">
        <f t="shared" si="22"/>
        <v>-1</v>
      </c>
    </row>
    <row r="252" spans="1:21" x14ac:dyDescent="0.2">
      <c r="A252">
        <v>-1.079558</v>
      </c>
      <c r="B252">
        <v>-5.6676600000000001E-2</v>
      </c>
      <c r="C252">
        <f t="shared" si="23"/>
        <v>0.54211663066954885</v>
      </c>
      <c r="D252">
        <f t="shared" si="20"/>
        <v>0.40748734767288097</v>
      </c>
      <c r="E252">
        <f t="shared" si="21"/>
        <v>0.13678911021049078</v>
      </c>
      <c r="R252">
        <v>-5.6676600000000001E-2</v>
      </c>
      <c r="S252">
        <f t="shared" si="24"/>
        <v>-1</v>
      </c>
      <c r="T252">
        <v>1</v>
      </c>
      <c r="U252">
        <f t="shared" si="22"/>
        <v>-1</v>
      </c>
    </row>
    <row r="253" spans="1:21" x14ac:dyDescent="0.2">
      <c r="A253">
        <v>-1.079558</v>
      </c>
      <c r="B253">
        <v>-5.6676600000000001E-2</v>
      </c>
      <c r="C253">
        <f t="shared" si="23"/>
        <v>0.54427645788337176</v>
      </c>
      <c r="D253">
        <f t="shared" si="20"/>
        <v>0.40748734767288097</v>
      </c>
      <c r="E253">
        <f t="shared" si="21"/>
        <v>0.13894893742431369</v>
      </c>
      <c r="R253">
        <v>-5.6676600000000001E-2</v>
      </c>
      <c r="S253">
        <f t="shared" si="24"/>
        <v>-1</v>
      </c>
      <c r="T253">
        <v>1</v>
      </c>
      <c r="U253">
        <f t="shared" si="22"/>
        <v>-1</v>
      </c>
    </row>
    <row r="254" spans="1:21" x14ac:dyDescent="0.2">
      <c r="A254">
        <v>1.040902</v>
      </c>
      <c r="B254">
        <v>-5.6676600000000001E-2</v>
      </c>
      <c r="C254">
        <f t="shared" si="23"/>
        <v>0.54643628509719466</v>
      </c>
      <c r="D254">
        <f t="shared" si="20"/>
        <v>0.40748734767288097</v>
      </c>
      <c r="E254">
        <f t="shared" si="21"/>
        <v>0.1411087646381366</v>
      </c>
      <c r="R254">
        <v>-5.6676600000000001E-2</v>
      </c>
      <c r="S254">
        <f t="shared" si="24"/>
        <v>-1</v>
      </c>
      <c r="T254">
        <v>1</v>
      </c>
      <c r="U254">
        <f t="shared" si="22"/>
        <v>-1</v>
      </c>
    </row>
    <row r="255" spans="1:21" x14ac:dyDescent="0.2">
      <c r="A255">
        <v>1.040902</v>
      </c>
      <c r="B255">
        <v>-5.6676600000000001E-2</v>
      </c>
      <c r="C255">
        <f t="shared" si="23"/>
        <v>0.54859611231101757</v>
      </c>
      <c r="D255">
        <f t="shared" si="20"/>
        <v>0.40748734767288097</v>
      </c>
      <c r="E255">
        <f t="shared" si="21"/>
        <v>0.1432685918519595</v>
      </c>
      <c r="R255">
        <v>-5.6676600000000001E-2</v>
      </c>
      <c r="S255">
        <f t="shared" si="24"/>
        <v>-1</v>
      </c>
      <c r="T255">
        <v>1</v>
      </c>
      <c r="U255">
        <f t="shared" si="22"/>
        <v>-1</v>
      </c>
    </row>
    <row r="256" spans="1:21" x14ac:dyDescent="0.2">
      <c r="A256">
        <v>1.040902</v>
      </c>
      <c r="B256">
        <v>-5.4344000000000003E-2</v>
      </c>
      <c r="C256">
        <f t="shared" si="23"/>
        <v>0.55075593952484048</v>
      </c>
      <c r="D256">
        <f t="shared" si="20"/>
        <v>0.40816929136735758</v>
      </c>
      <c r="E256">
        <f t="shared" si="21"/>
        <v>0.1447464753713058</v>
      </c>
      <c r="R256">
        <v>-5.4344000000000003E-2</v>
      </c>
      <c r="S256">
        <f t="shared" si="24"/>
        <v>-1</v>
      </c>
      <c r="T256">
        <v>0</v>
      </c>
      <c r="U256">
        <f t="shared" si="22"/>
        <v>-10</v>
      </c>
    </row>
    <row r="257" spans="1:21" x14ac:dyDescent="0.2">
      <c r="A257">
        <v>-1.052108</v>
      </c>
      <c r="B257">
        <v>-5.4344000000000003E-2</v>
      </c>
      <c r="C257">
        <f t="shared" si="23"/>
        <v>0.55291576673866338</v>
      </c>
      <c r="D257">
        <f t="shared" si="20"/>
        <v>0.40816929136735758</v>
      </c>
      <c r="E257">
        <f t="shared" si="21"/>
        <v>0.14690630258512871</v>
      </c>
      <c r="R257">
        <v>-5.4344000000000003E-2</v>
      </c>
      <c r="S257">
        <f t="shared" si="24"/>
        <v>-1</v>
      </c>
      <c r="T257">
        <v>0</v>
      </c>
      <c r="U257">
        <f t="shared" si="22"/>
        <v>-10</v>
      </c>
    </row>
    <row r="258" spans="1:21" x14ac:dyDescent="0.2">
      <c r="A258">
        <v>-1.052108</v>
      </c>
      <c r="B258">
        <v>-5.4344000000000003E-2</v>
      </c>
      <c r="C258">
        <f t="shared" si="23"/>
        <v>0.55507559395248629</v>
      </c>
      <c r="D258">
        <f t="shared" si="20"/>
        <v>0.40816929136735758</v>
      </c>
      <c r="E258">
        <f t="shared" si="21"/>
        <v>0.14906612979895162</v>
      </c>
      <c r="R258">
        <v>-5.4344000000000003E-2</v>
      </c>
      <c r="S258">
        <f t="shared" si="24"/>
        <v>-1</v>
      </c>
      <c r="T258">
        <v>0</v>
      </c>
      <c r="U258">
        <f t="shared" si="22"/>
        <v>-10</v>
      </c>
    </row>
    <row r="259" spans="1:21" x14ac:dyDescent="0.2">
      <c r="A259">
        <v>-1.052108</v>
      </c>
      <c r="B259">
        <v>-5.4344000000000003E-2</v>
      </c>
      <c r="C259">
        <f t="shared" si="23"/>
        <v>0.5572354211663092</v>
      </c>
      <c r="D259">
        <f t="shared" ref="D259:D322" si="25">(B259-H$1)/(H$2-H$1)</f>
        <v>0.40816929136735758</v>
      </c>
      <c r="E259">
        <f t="shared" ref="E259:E322" si="26">MAX(ABS(D259-C259),ABS(D259-C259-1/463))</f>
        <v>0.15122595701277453</v>
      </c>
      <c r="R259">
        <v>-5.4344000000000003E-2</v>
      </c>
      <c r="S259">
        <f t="shared" si="24"/>
        <v>-1</v>
      </c>
      <c r="T259">
        <v>0</v>
      </c>
      <c r="U259">
        <f t="shared" ref="U259:U322" si="27">IF(T259=0,S259*10,S259)</f>
        <v>-10</v>
      </c>
    </row>
    <row r="260" spans="1:21" x14ac:dyDescent="0.2">
      <c r="A260">
        <v>-1.052108</v>
      </c>
      <c r="B260">
        <v>-5.4344000000000003E-2</v>
      </c>
      <c r="C260">
        <f t="shared" ref="C260:C323" si="28">C259+1/463</f>
        <v>0.5593952483801321</v>
      </c>
      <c r="D260">
        <f t="shared" si="25"/>
        <v>0.40816929136735758</v>
      </c>
      <c r="E260">
        <f t="shared" si="26"/>
        <v>0.15338578422659743</v>
      </c>
      <c r="R260">
        <v>-5.4344000000000003E-2</v>
      </c>
      <c r="S260">
        <f t="shared" si="24"/>
        <v>-1</v>
      </c>
      <c r="T260">
        <v>0</v>
      </c>
      <c r="U260">
        <f t="shared" si="27"/>
        <v>-10</v>
      </c>
    </row>
    <row r="261" spans="1:21" x14ac:dyDescent="0.2">
      <c r="A261">
        <v>-1.052108</v>
      </c>
      <c r="B261">
        <v>-5.4344000000000003E-2</v>
      </c>
      <c r="C261">
        <f t="shared" si="28"/>
        <v>0.56155507559395501</v>
      </c>
      <c r="D261">
        <f t="shared" si="25"/>
        <v>0.40816929136735758</v>
      </c>
      <c r="E261">
        <f t="shared" si="26"/>
        <v>0.15554561144042034</v>
      </c>
      <c r="R261">
        <v>-5.4344000000000003E-2</v>
      </c>
      <c r="S261">
        <f t="shared" si="24"/>
        <v>-1</v>
      </c>
      <c r="T261">
        <v>0</v>
      </c>
      <c r="U261">
        <f t="shared" si="27"/>
        <v>-10</v>
      </c>
    </row>
    <row r="262" spans="1:21" x14ac:dyDescent="0.2">
      <c r="A262">
        <v>-1.052108</v>
      </c>
      <c r="B262">
        <v>-5.4344000000000003E-2</v>
      </c>
      <c r="C262">
        <f t="shared" si="28"/>
        <v>0.56371490280777792</v>
      </c>
      <c r="D262">
        <f t="shared" si="25"/>
        <v>0.40816929136735758</v>
      </c>
      <c r="E262">
        <f t="shared" si="26"/>
        <v>0.15770543865424325</v>
      </c>
      <c r="R262">
        <v>-5.4344000000000003E-2</v>
      </c>
      <c r="S262">
        <f t="shared" si="24"/>
        <v>-1</v>
      </c>
      <c r="T262">
        <v>0</v>
      </c>
      <c r="U262">
        <f t="shared" si="27"/>
        <v>-10</v>
      </c>
    </row>
    <row r="263" spans="1:21" x14ac:dyDescent="0.2">
      <c r="A263">
        <v>-1.052108</v>
      </c>
      <c r="B263">
        <v>-5.4344000000000003E-2</v>
      </c>
      <c r="C263">
        <f t="shared" si="28"/>
        <v>0.56587473002160082</v>
      </c>
      <c r="D263">
        <f t="shared" si="25"/>
        <v>0.40816929136735758</v>
      </c>
      <c r="E263">
        <f t="shared" si="26"/>
        <v>0.15986526586806615</v>
      </c>
      <c r="R263">
        <v>-5.4344000000000003E-2</v>
      </c>
      <c r="S263">
        <f t="shared" si="24"/>
        <v>-1</v>
      </c>
      <c r="T263">
        <v>0</v>
      </c>
      <c r="U263">
        <f t="shared" si="27"/>
        <v>-10</v>
      </c>
    </row>
    <row r="264" spans="1:21" x14ac:dyDescent="0.2">
      <c r="A264">
        <v>-0.72776810000000003</v>
      </c>
      <c r="B264">
        <v>-2.52444E-2</v>
      </c>
      <c r="C264">
        <f t="shared" si="28"/>
        <v>0.56803455723542373</v>
      </c>
      <c r="D264">
        <f t="shared" si="25"/>
        <v>0.41667666028264144</v>
      </c>
      <c r="E264">
        <f t="shared" si="26"/>
        <v>0.1535177241666052</v>
      </c>
      <c r="R264">
        <v>-2.52444E-2</v>
      </c>
      <c r="S264">
        <f t="shared" si="24"/>
        <v>-1</v>
      </c>
      <c r="T264">
        <v>0</v>
      </c>
      <c r="U264">
        <f t="shared" si="27"/>
        <v>-10</v>
      </c>
    </row>
    <row r="265" spans="1:21" x14ac:dyDescent="0.2">
      <c r="A265">
        <v>-0.72776810000000003</v>
      </c>
      <c r="B265">
        <v>-2.52444E-2</v>
      </c>
      <c r="C265">
        <f t="shared" si="28"/>
        <v>0.57019438444924664</v>
      </c>
      <c r="D265">
        <f t="shared" si="25"/>
        <v>0.41667666028264144</v>
      </c>
      <c r="E265">
        <f t="shared" si="26"/>
        <v>0.1556775513804281</v>
      </c>
      <c r="R265">
        <v>-2.52444E-2</v>
      </c>
      <c r="S265">
        <f t="shared" si="24"/>
        <v>-1</v>
      </c>
      <c r="T265">
        <v>0</v>
      </c>
      <c r="U265">
        <f t="shared" si="27"/>
        <v>-10</v>
      </c>
    </row>
    <row r="266" spans="1:21" x14ac:dyDescent="0.2">
      <c r="A266">
        <v>-0.39539649999999998</v>
      </c>
      <c r="B266">
        <v>-2.52444E-2</v>
      </c>
      <c r="C266">
        <f t="shared" si="28"/>
        <v>0.57235421166306955</v>
      </c>
      <c r="D266">
        <f t="shared" si="25"/>
        <v>0.41667666028264144</v>
      </c>
      <c r="E266">
        <f t="shared" si="26"/>
        <v>0.15783737859425101</v>
      </c>
      <c r="R266">
        <v>-2.52444E-2</v>
      </c>
      <c r="S266">
        <f t="shared" si="24"/>
        <v>-1</v>
      </c>
      <c r="T266">
        <v>0</v>
      </c>
      <c r="U266">
        <f t="shared" si="27"/>
        <v>-10</v>
      </c>
    </row>
    <row r="267" spans="1:21" x14ac:dyDescent="0.2">
      <c r="A267">
        <v>-0.39539649999999998</v>
      </c>
      <c r="B267">
        <v>-2.52444E-2</v>
      </c>
      <c r="C267">
        <f t="shared" si="28"/>
        <v>0.57451403887689245</v>
      </c>
      <c r="D267">
        <f t="shared" si="25"/>
        <v>0.41667666028264144</v>
      </c>
      <c r="E267">
        <f t="shared" si="26"/>
        <v>0.15999720580807392</v>
      </c>
      <c r="R267">
        <v>-2.52444E-2</v>
      </c>
      <c r="S267">
        <f t="shared" si="24"/>
        <v>-1</v>
      </c>
      <c r="T267">
        <v>0</v>
      </c>
      <c r="U267">
        <f t="shared" si="27"/>
        <v>-10</v>
      </c>
    </row>
    <row r="268" spans="1:21" x14ac:dyDescent="0.2">
      <c r="A268">
        <v>-0.39539649999999998</v>
      </c>
      <c r="B268">
        <v>-1.02077E-2</v>
      </c>
      <c r="C268">
        <f t="shared" si="28"/>
        <v>0.57667386609071536</v>
      </c>
      <c r="D268">
        <f t="shared" si="25"/>
        <v>0.42107269164281302</v>
      </c>
      <c r="E268">
        <f t="shared" si="26"/>
        <v>0.15776100166172524</v>
      </c>
      <c r="R268">
        <v>-1.02077E-2</v>
      </c>
      <c r="S268">
        <f t="shared" si="24"/>
        <v>-1</v>
      </c>
      <c r="T268">
        <v>0</v>
      </c>
      <c r="U268">
        <f t="shared" si="27"/>
        <v>-10</v>
      </c>
    </row>
    <row r="269" spans="1:21" x14ac:dyDescent="0.2">
      <c r="A269">
        <v>-0.39539649999999998</v>
      </c>
      <c r="B269">
        <v>-1.02077E-2</v>
      </c>
      <c r="C269">
        <f t="shared" si="28"/>
        <v>0.57883369330453827</v>
      </c>
      <c r="D269">
        <f t="shared" si="25"/>
        <v>0.42107269164281302</v>
      </c>
      <c r="E269">
        <f t="shared" si="26"/>
        <v>0.15992082887554815</v>
      </c>
      <c r="R269">
        <v>-1.02077E-2</v>
      </c>
      <c r="S269">
        <f t="shared" si="24"/>
        <v>-1</v>
      </c>
      <c r="T269">
        <v>0</v>
      </c>
      <c r="U269">
        <f t="shared" si="27"/>
        <v>-10</v>
      </c>
    </row>
    <row r="270" spans="1:21" x14ac:dyDescent="0.2">
      <c r="A270">
        <v>-0.39539649999999998</v>
      </c>
      <c r="B270">
        <v>-1.02077E-2</v>
      </c>
      <c r="C270">
        <f t="shared" si="28"/>
        <v>0.58099352051836117</v>
      </c>
      <c r="D270">
        <f t="shared" si="25"/>
        <v>0.42107269164281302</v>
      </c>
      <c r="E270">
        <f t="shared" si="26"/>
        <v>0.16208065608937106</v>
      </c>
      <c r="R270">
        <v>-1.02077E-2</v>
      </c>
      <c r="S270">
        <f t="shared" si="24"/>
        <v>-1</v>
      </c>
      <c r="T270">
        <v>0</v>
      </c>
      <c r="U270">
        <f t="shared" si="27"/>
        <v>-10</v>
      </c>
    </row>
    <row r="271" spans="1:21" x14ac:dyDescent="0.2">
      <c r="A271">
        <v>-0.39539649999999998</v>
      </c>
      <c r="B271">
        <v>-1.02077E-2</v>
      </c>
      <c r="C271">
        <f t="shared" si="28"/>
        <v>0.58315334773218408</v>
      </c>
      <c r="D271">
        <f t="shared" si="25"/>
        <v>0.42107269164281302</v>
      </c>
      <c r="E271">
        <f t="shared" si="26"/>
        <v>0.16424048330319396</v>
      </c>
      <c r="R271">
        <v>-1.02077E-2</v>
      </c>
      <c r="S271">
        <f t="shared" si="24"/>
        <v>-1</v>
      </c>
      <c r="T271">
        <v>0</v>
      </c>
      <c r="U271">
        <f t="shared" si="27"/>
        <v>-10</v>
      </c>
    </row>
    <row r="272" spans="1:21" x14ac:dyDescent="0.2">
      <c r="A272">
        <v>-0.39539649999999998</v>
      </c>
      <c r="B272">
        <v>-1.02077E-2</v>
      </c>
      <c r="C272">
        <f t="shared" si="28"/>
        <v>0.58531317494600699</v>
      </c>
      <c r="D272">
        <f t="shared" si="25"/>
        <v>0.42107269164281302</v>
      </c>
      <c r="E272">
        <f t="shared" si="26"/>
        <v>0.16640031051701687</v>
      </c>
      <c r="R272">
        <v>-1.02077E-2</v>
      </c>
      <c r="S272">
        <f t="shared" si="24"/>
        <v>-1</v>
      </c>
      <c r="T272">
        <v>0</v>
      </c>
      <c r="U272">
        <f t="shared" si="27"/>
        <v>-10</v>
      </c>
    </row>
    <row r="273" spans="1:21" x14ac:dyDescent="0.2">
      <c r="A273">
        <v>-0.23777860000000001</v>
      </c>
      <c r="B273">
        <v>-1.02077E-2</v>
      </c>
      <c r="C273">
        <f t="shared" si="28"/>
        <v>0.58747300215982989</v>
      </c>
      <c r="D273">
        <f t="shared" si="25"/>
        <v>0.42107269164281302</v>
      </c>
      <c r="E273">
        <f t="shared" si="26"/>
        <v>0.16856013773083978</v>
      </c>
      <c r="R273">
        <v>-1.02077E-2</v>
      </c>
      <c r="S273">
        <f t="shared" si="24"/>
        <v>-1</v>
      </c>
      <c r="T273">
        <v>0</v>
      </c>
      <c r="U273">
        <f t="shared" si="27"/>
        <v>-10</v>
      </c>
    </row>
    <row r="274" spans="1:21" x14ac:dyDescent="0.2">
      <c r="A274">
        <v>-0.23777860000000001</v>
      </c>
      <c r="B274">
        <v>-1.02077E-2</v>
      </c>
      <c r="C274">
        <f t="shared" si="28"/>
        <v>0.5896328293736528</v>
      </c>
      <c r="D274">
        <f t="shared" si="25"/>
        <v>0.42107269164281302</v>
      </c>
      <c r="E274">
        <f t="shared" si="26"/>
        <v>0.17071996494466268</v>
      </c>
      <c r="R274">
        <v>-1.02077E-2</v>
      </c>
      <c r="S274">
        <f t="shared" si="24"/>
        <v>-1</v>
      </c>
      <c r="T274">
        <v>0</v>
      </c>
      <c r="U274">
        <f t="shared" si="27"/>
        <v>-10</v>
      </c>
    </row>
    <row r="275" spans="1:21" x14ac:dyDescent="0.2">
      <c r="A275">
        <v>-0.23777860000000001</v>
      </c>
      <c r="B275">
        <v>-1.8324000000000001E-3</v>
      </c>
      <c r="C275">
        <f t="shared" si="28"/>
        <v>0.59179265658747571</v>
      </c>
      <c r="D275">
        <f t="shared" si="25"/>
        <v>0.42352123962547178</v>
      </c>
      <c r="E275">
        <f t="shared" si="26"/>
        <v>0.17043124417582683</v>
      </c>
      <c r="R275">
        <v>-1.8324000000000001E-3</v>
      </c>
      <c r="S275">
        <f t="shared" si="24"/>
        <v>-1</v>
      </c>
      <c r="T275">
        <v>1</v>
      </c>
      <c r="U275">
        <f t="shared" si="27"/>
        <v>-1</v>
      </c>
    </row>
    <row r="276" spans="1:21" x14ac:dyDescent="0.2">
      <c r="A276">
        <v>-0.23777860000000001</v>
      </c>
      <c r="B276">
        <v>-1.8324000000000001E-3</v>
      </c>
      <c r="C276">
        <f t="shared" si="28"/>
        <v>0.59395248380129861</v>
      </c>
      <c r="D276">
        <f t="shared" si="25"/>
        <v>0.42352123962547178</v>
      </c>
      <c r="E276">
        <f t="shared" si="26"/>
        <v>0.17259107138964974</v>
      </c>
      <c r="R276">
        <v>-1.8324000000000001E-3</v>
      </c>
      <c r="S276">
        <f t="shared" si="24"/>
        <v>-1</v>
      </c>
      <c r="T276">
        <v>1</v>
      </c>
      <c r="U276">
        <f t="shared" si="27"/>
        <v>-1</v>
      </c>
    </row>
    <row r="277" spans="1:21" x14ac:dyDescent="0.2">
      <c r="A277">
        <v>0.27490799999999999</v>
      </c>
      <c r="B277">
        <v>-1.8324000000000001E-3</v>
      </c>
      <c r="C277">
        <f t="shared" si="28"/>
        <v>0.59611231101512152</v>
      </c>
      <c r="D277">
        <f t="shared" si="25"/>
        <v>0.42352123962547178</v>
      </c>
      <c r="E277">
        <f t="shared" si="26"/>
        <v>0.17475089860347265</v>
      </c>
      <c r="R277">
        <v>-1.8324000000000001E-3</v>
      </c>
      <c r="S277">
        <f t="shared" si="24"/>
        <v>-1</v>
      </c>
      <c r="T277">
        <v>1</v>
      </c>
      <c r="U277">
        <f t="shared" si="27"/>
        <v>-1</v>
      </c>
    </row>
    <row r="278" spans="1:21" x14ac:dyDescent="0.2">
      <c r="A278">
        <v>0.27490799999999999</v>
      </c>
      <c r="B278">
        <v>2.9413700000000001E-2</v>
      </c>
      <c r="C278">
        <f t="shared" si="28"/>
        <v>0.59827213822894443</v>
      </c>
      <c r="D278">
        <f t="shared" si="25"/>
        <v>0.43265614525523477</v>
      </c>
      <c r="E278">
        <f t="shared" si="26"/>
        <v>0.16777582018753256</v>
      </c>
      <c r="R278">
        <v>2.9413700000000001E-2</v>
      </c>
      <c r="S278">
        <f>IF(R278&gt;0,1,10)*IF(R278&lt;=1,1,10)</f>
        <v>1</v>
      </c>
      <c r="T278">
        <v>1</v>
      </c>
      <c r="U278">
        <f t="shared" si="27"/>
        <v>1</v>
      </c>
    </row>
    <row r="279" spans="1:21" x14ac:dyDescent="0.2">
      <c r="A279">
        <v>0.27490799999999999</v>
      </c>
      <c r="B279">
        <v>2.9413700000000001E-2</v>
      </c>
      <c r="C279">
        <f t="shared" si="28"/>
        <v>0.60043196544276733</v>
      </c>
      <c r="D279">
        <f t="shared" si="25"/>
        <v>0.43265614525523477</v>
      </c>
      <c r="E279">
        <f t="shared" si="26"/>
        <v>0.16993564740135547</v>
      </c>
      <c r="R279">
        <v>2.9413700000000001E-2</v>
      </c>
      <c r="S279">
        <f t="shared" ref="S279:S342" si="29">IF(R279&gt;0,1,10)*IF(R279&lt;=1,1,10)</f>
        <v>1</v>
      </c>
      <c r="T279">
        <v>1</v>
      </c>
      <c r="U279">
        <f t="shared" si="27"/>
        <v>1</v>
      </c>
    </row>
    <row r="280" spans="1:21" x14ac:dyDescent="0.2">
      <c r="A280">
        <v>1.9700230000000001</v>
      </c>
      <c r="B280">
        <v>2.9413700000000001E-2</v>
      </c>
      <c r="C280">
        <f t="shared" si="28"/>
        <v>0.60259179265659024</v>
      </c>
      <c r="D280">
        <f t="shared" si="25"/>
        <v>0.43265614525523477</v>
      </c>
      <c r="E280">
        <f t="shared" si="26"/>
        <v>0.17209547461517838</v>
      </c>
      <c r="R280">
        <v>2.9413700000000001E-2</v>
      </c>
      <c r="S280">
        <f t="shared" si="29"/>
        <v>1</v>
      </c>
      <c r="T280">
        <v>1</v>
      </c>
      <c r="U280">
        <f t="shared" si="27"/>
        <v>1</v>
      </c>
    </row>
    <row r="281" spans="1:21" x14ac:dyDescent="0.2">
      <c r="A281">
        <v>1.9700230000000001</v>
      </c>
      <c r="B281">
        <v>2.9413700000000001E-2</v>
      </c>
      <c r="C281">
        <f t="shared" si="28"/>
        <v>0.60475161987041315</v>
      </c>
      <c r="D281">
        <f t="shared" si="25"/>
        <v>0.43265614525523477</v>
      </c>
      <c r="E281">
        <f t="shared" si="26"/>
        <v>0.17425530182900129</v>
      </c>
      <c r="R281">
        <v>2.9413700000000001E-2</v>
      </c>
      <c r="S281">
        <f t="shared" si="29"/>
        <v>1</v>
      </c>
      <c r="T281">
        <v>1</v>
      </c>
      <c r="U281">
        <f t="shared" si="27"/>
        <v>1</v>
      </c>
    </row>
    <row r="282" spans="1:21" x14ac:dyDescent="0.2">
      <c r="A282">
        <v>1.9700230000000001</v>
      </c>
      <c r="B282">
        <v>2.9413700000000001E-2</v>
      </c>
      <c r="C282">
        <f t="shared" si="28"/>
        <v>0.60691144708423606</v>
      </c>
      <c r="D282">
        <f t="shared" si="25"/>
        <v>0.43265614525523477</v>
      </c>
      <c r="E282">
        <f t="shared" si="26"/>
        <v>0.17641512904282419</v>
      </c>
      <c r="R282">
        <v>2.9413700000000001E-2</v>
      </c>
      <c r="S282">
        <f t="shared" si="29"/>
        <v>1</v>
      </c>
      <c r="T282">
        <v>1</v>
      </c>
      <c r="U282">
        <f t="shared" si="27"/>
        <v>1</v>
      </c>
    </row>
    <row r="283" spans="1:21" x14ac:dyDescent="0.2">
      <c r="A283">
        <v>1.0509500000000001</v>
      </c>
      <c r="B283">
        <v>2.9413700000000001E-2</v>
      </c>
      <c r="C283">
        <f t="shared" si="28"/>
        <v>0.60907127429805896</v>
      </c>
      <c r="D283">
        <f t="shared" si="25"/>
        <v>0.43265614525523477</v>
      </c>
      <c r="E283">
        <f t="shared" si="26"/>
        <v>0.1785749562566471</v>
      </c>
      <c r="R283">
        <v>2.9413700000000001E-2</v>
      </c>
      <c r="S283">
        <f t="shared" si="29"/>
        <v>1</v>
      </c>
      <c r="T283">
        <v>1</v>
      </c>
      <c r="U283">
        <f t="shared" si="27"/>
        <v>1</v>
      </c>
    </row>
    <row r="284" spans="1:21" x14ac:dyDescent="0.2">
      <c r="A284">
        <v>1.0509500000000001</v>
      </c>
      <c r="B284">
        <v>2.9413700000000001E-2</v>
      </c>
      <c r="C284">
        <f t="shared" si="28"/>
        <v>0.61123110151188187</v>
      </c>
      <c r="D284">
        <f t="shared" si="25"/>
        <v>0.43265614525523477</v>
      </c>
      <c r="E284">
        <f t="shared" si="26"/>
        <v>0.18073478347047001</v>
      </c>
      <c r="R284">
        <v>2.9413700000000001E-2</v>
      </c>
      <c r="S284">
        <f t="shared" si="29"/>
        <v>1</v>
      </c>
      <c r="T284">
        <v>1</v>
      </c>
      <c r="U284">
        <f t="shared" si="27"/>
        <v>1</v>
      </c>
    </row>
    <row r="285" spans="1:21" x14ac:dyDescent="0.2">
      <c r="A285">
        <v>0.24181849999999999</v>
      </c>
      <c r="B285">
        <v>2.9413700000000001E-2</v>
      </c>
      <c r="C285">
        <f t="shared" si="28"/>
        <v>0.61339092872570478</v>
      </c>
      <c r="D285">
        <f t="shared" si="25"/>
        <v>0.43265614525523477</v>
      </c>
      <c r="E285">
        <f t="shared" si="26"/>
        <v>0.18289461068429291</v>
      </c>
      <c r="R285">
        <v>2.9413700000000001E-2</v>
      </c>
      <c r="S285">
        <f t="shared" si="29"/>
        <v>1</v>
      </c>
      <c r="T285">
        <v>1</v>
      </c>
      <c r="U285">
        <f t="shared" si="27"/>
        <v>1</v>
      </c>
    </row>
    <row r="286" spans="1:21" x14ac:dyDescent="0.2">
      <c r="A286">
        <v>0.24181849999999999</v>
      </c>
      <c r="B286">
        <v>2.9413700000000001E-2</v>
      </c>
      <c r="C286">
        <f t="shared" si="28"/>
        <v>0.61555075593952768</v>
      </c>
      <c r="D286">
        <f t="shared" si="25"/>
        <v>0.43265614525523477</v>
      </c>
      <c r="E286">
        <f t="shared" si="26"/>
        <v>0.18505443789811582</v>
      </c>
      <c r="R286">
        <v>2.9413700000000001E-2</v>
      </c>
      <c r="S286">
        <f t="shared" si="29"/>
        <v>1</v>
      </c>
      <c r="T286">
        <v>1</v>
      </c>
      <c r="U286">
        <f t="shared" si="27"/>
        <v>1</v>
      </c>
    </row>
    <row r="287" spans="1:21" x14ac:dyDescent="0.2">
      <c r="A287">
        <v>0.24181849999999999</v>
      </c>
      <c r="B287">
        <v>2.9413700000000001E-2</v>
      </c>
      <c r="C287">
        <f t="shared" si="28"/>
        <v>0.61771058315335059</v>
      </c>
      <c r="D287">
        <f t="shared" si="25"/>
        <v>0.43265614525523477</v>
      </c>
      <c r="E287">
        <f t="shared" si="26"/>
        <v>0.18721426511193873</v>
      </c>
      <c r="R287">
        <v>2.9413700000000001E-2</v>
      </c>
      <c r="S287">
        <f t="shared" si="29"/>
        <v>1</v>
      </c>
      <c r="T287">
        <v>1</v>
      </c>
      <c r="U287">
        <f t="shared" si="27"/>
        <v>1</v>
      </c>
    </row>
    <row r="288" spans="1:21" x14ac:dyDescent="0.2">
      <c r="A288">
        <v>1.3493949999999999</v>
      </c>
      <c r="B288">
        <v>0.1115635</v>
      </c>
      <c r="C288">
        <f t="shared" si="28"/>
        <v>0.6198704103671735</v>
      </c>
      <c r="D288">
        <f t="shared" si="25"/>
        <v>0.45667292400534765</v>
      </c>
      <c r="E288">
        <f t="shared" si="26"/>
        <v>0.16535731357564876</v>
      </c>
      <c r="R288">
        <v>0.1115635</v>
      </c>
      <c r="S288">
        <f t="shared" si="29"/>
        <v>1</v>
      </c>
      <c r="T288">
        <v>1</v>
      </c>
      <c r="U288">
        <f t="shared" si="27"/>
        <v>1</v>
      </c>
    </row>
    <row r="289" spans="1:21" x14ac:dyDescent="0.2">
      <c r="A289">
        <v>1.3493949999999999</v>
      </c>
      <c r="B289">
        <v>0.14969260000000001</v>
      </c>
      <c r="C289">
        <f t="shared" si="28"/>
        <v>0.6220302375809964</v>
      </c>
      <c r="D289">
        <f t="shared" si="25"/>
        <v>0.4678200985406592</v>
      </c>
      <c r="E289">
        <f t="shared" si="26"/>
        <v>0.15636996625416011</v>
      </c>
      <c r="R289">
        <v>0.14969260000000001</v>
      </c>
      <c r="S289">
        <f t="shared" si="29"/>
        <v>1</v>
      </c>
      <c r="T289">
        <v>1</v>
      </c>
      <c r="U289">
        <f t="shared" si="27"/>
        <v>1</v>
      </c>
    </row>
    <row r="290" spans="1:21" x14ac:dyDescent="0.2">
      <c r="A290">
        <v>-0.25772539999999999</v>
      </c>
      <c r="B290">
        <v>0.14969260000000001</v>
      </c>
      <c r="C290">
        <f t="shared" si="28"/>
        <v>0.62419006479481931</v>
      </c>
      <c r="D290">
        <f t="shared" si="25"/>
        <v>0.4678200985406592</v>
      </c>
      <c r="E290">
        <f t="shared" si="26"/>
        <v>0.15852979346798302</v>
      </c>
      <c r="R290">
        <v>0.14969260000000001</v>
      </c>
      <c r="S290">
        <f t="shared" si="29"/>
        <v>1</v>
      </c>
      <c r="T290">
        <v>1</v>
      </c>
      <c r="U290">
        <f t="shared" si="27"/>
        <v>1</v>
      </c>
    </row>
    <row r="291" spans="1:21" x14ac:dyDescent="0.2">
      <c r="A291">
        <v>-0.25772539999999999</v>
      </c>
      <c r="B291">
        <v>0.14969260000000001</v>
      </c>
      <c r="C291">
        <f t="shared" si="28"/>
        <v>0.62634989200864222</v>
      </c>
      <c r="D291">
        <f t="shared" si="25"/>
        <v>0.4678200985406592</v>
      </c>
      <c r="E291">
        <f t="shared" si="26"/>
        <v>0.16068962068180592</v>
      </c>
      <c r="R291">
        <v>0.14969260000000001</v>
      </c>
      <c r="S291">
        <f t="shared" si="29"/>
        <v>1</v>
      </c>
      <c r="T291">
        <v>1</v>
      </c>
      <c r="U291">
        <f t="shared" si="27"/>
        <v>1</v>
      </c>
    </row>
    <row r="292" spans="1:21" x14ac:dyDescent="0.2">
      <c r="A292">
        <v>-0.65626890000000004</v>
      </c>
      <c r="B292">
        <v>0.14969260000000001</v>
      </c>
      <c r="C292">
        <f t="shared" si="28"/>
        <v>0.62850971922246512</v>
      </c>
      <c r="D292">
        <f t="shared" si="25"/>
        <v>0.4678200985406592</v>
      </c>
      <c r="E292">
        <f t="shared" si="26"/>
        <v>0.16284944789562883</v>
      </c>
      <c r="R292">
        <v>0.14969260000000001</v>
      </c>
      <c r="S292">
        <f t="shared" si="29"/>
        <v>1</v>
      </c>
      <c r="T292">
        <v>1</v>
      </c>
      <c r="U292">
        <f t="shared" si="27"/>
        <v>1</v>
      </c>
    </row>
    <row r="293" spans="1:21" x14ac:dyDescent="0.2">
      <c r="A293">
        <v>-0.65626890000000004</v>
      </c>
      <c r="B293">
        <v>0.14969260000000001</v>
      </c>
      <c r="C293">
        <f t="shared" si="28"/>
        <v>0.63066954643628803</v>
      </c>
      <c r="D293">
        <f t="shared" si="25"/>
        <v>0.4678200985406592</v>
      </c>
      <c r="E293">
        <f t="shared" si="26"/>
        <v>0.16500927510945174</v>
      </c>
      <c r="R293">
        <v>0.14969260000000001</v>
      </c>
      <c r="S293">
        <f t="shared" si="29"/>
        <v>1</v>
      </c>
      <c r="T293">
        <v>1</v>
      </c>
      <c r="U293">
        <f t="shared" si="27"/>
        <v>1</v>
      </c>
    </row>
    <row r="294" spans="1:21" x14ac:dyDescent="0.2">
      <c r="A294">
        <v>-0.65626890000000004</v>
      </c>
      <c r="B294">
        <v>0.14969260000000001</v>
      </c>
      <c r="C294">
        <f t="shared" si="28"/>
        <v>0.63282937365011094</v>
      </c>
      <c r="D294">
        <f t="shared" si="25"/>
        <v>0.4678200985406592</v>
      </c>
      <c r="E294">
        <f t="shared" si="26"/>
        <v>0.16716910232327464</v>
      </c>
      <c r="R294">
        <v>0.14969260000000001</v>
      </c>
      <c r="S294">
        <f t="shared" si="29"/>
        <v>1</v>
      </c>
      <c r="T294">
        <v>1</v>
      </c>
      <c r="U294">
        <f t="shared" si="27"/>
        <v>1</v>
      </c>
    </row>
    <row r="295" spans="1:21" x14ac:dyDescent="0.2">
      <c r="A295">
        <v>-0.65626890000000004</v>
      </c>
      <c r="B295">
        <v>0.14969260000000001</v>
      </c>
      <c r="C295">
        <f t="shared" si="28"/>
        <v>0.63498920086393384</v>
      </c>
      <c r="D295">
        <f t="shared" si="25"/>
        <v>0.4678200985406592</v>
      </c>
      <c r="E295">
        <f>MAX(ABS(D295-C295),ABS(D295-C295-1/463))</f>
        <v>0.16932892953709755</v>
      </c>
      <c r="R295">
        <v>0.14969260000000001</v>
      </c>
      <c r="S295">
        <f t="shared" si="29"/>
        <v>1</v>
      </c>
      <c r="T295">
        <v>1</v>
      </c>
      <c r="U295">
        <f t="shared" si="27"/>
        <v>1</v>
      </c>
    </row>
    <row r="296" spans="1:21" x14ac:dyDescent="0.2">
      <c r="A296">
        <v>-0.65626890000000004</v>
      </c>
      <c r="B296">
        <v>0.21169389999999999</v>
      </c>
      <c r="C296">
        <f t="shared" si="28"/>
        <v>0.63714902807775675</v>
      </c>
      <c r="D296">
        <f t="shared" si="25"/>
        <v>0.48594639348379204</v>
      </c>
      <c r="E296">
        <f t="shared" si="26"/>
        <v>0.15336246180778762</v>
      </c>
      <c r="R296">
        <v>0.21169389999999999</v>
      </c>
      <c r="S296">
        <f t="shared" si="29"/>
        <v>1</v>
      </c>
      <c r="T296">
        <v>0</v>
      </c>
      <c r="U296">
        <f t="shared" si="27"/>
        <v>10</v>
      </c>
    </row>
    <row r="297" spans="1:21" x14ac:dyDescent="0.2">
      <c r="A297">
        <v>-0.65626890000000004</v>
      </c>
      <c r="B297">
        <v>0.21169389999999999</v>
      </c>
      <c r="C297">
        <f t="shared" si="28"/>
        <v>0.63930885529157966</v>
      </c>
      <c r="D297">
        <f t="shared" si="25"/>
        <v>0.48594639348379204</v>
      </c>
      <c r="E297">
        <f t="shared" si="26"/>
        <v>0.15552228902161053</v>
      </c>
      <c r="R297">
        <v>0.21169389999999999</v>
      </c>
      <c r="S297">
        <f t="shared" si="29"/>
        <v>1</v>
      </c>
      <c r="T297">
        <v>0</v>
      </c>
      <c r="U297">
        <f t="shared" si="27"/>
        <v>10</v>
      </c>
    </row>
    <row r="298" spans="1:21" x14ac:dyDescent="0.2">
      <c r="A298">
        <v>-0.65639479999999994</v>
      </c>
      <c r="B298">
        <v>0.21169389999999999</v>
      </c>
      <c r="C298">
        <f t="shared" si="28"/>
        <v>0.64146868250540257</v>
      </c>
      <c r="D298">
        <f t="shared" si="25"/>
        <v>0.48594639348379204</v>
      </c>
      <c r="E298">
        <f t="shared" si="26"/>
        <v>0.15768211623543343</v>
      </c>
      <c r="R298">
        <v>0.21169389999999999</v>
      </c>
      <c r="S298">
        <f t="shared" si="29"/>
        <v>1</v>
      </c>
      <c r="T298">
        <v>0</v>
      </c>
      <c r="U298">
        <f t="shared" si="27"/>
        <v>10</v>
      </c>
    </row>
    <row r="299" spans="1:21" x14ac:dyDescent="0.2">
      <c r="A299">
        <v>-0.65639479999999994</v>
      </c>
      <c r="B299">
        <v>0.21169389999999999</v>
      </c>
      <c r="C299">
        <f t="shared" si="28"/>
        <v>0.64362850971922547</v>
      </c>
      <c r="D299">
        <f t="shared" si="25"/>
        <v>0.48594639348379204</v>
      </c>
      <c r="E299">
        <f t="shared" si="26"/>
        <v>0.15984194344925634</v>
      </c>
      <c r="R299">
        <v>0.21169389999999999</v>
      </c>
      <c r="S299">
        <f t="shared" si="29"/>
        <v>1</v>
      </c>
      <c r="T299">
        <v>0</v>
      </c>
      <c r="U299">
        <f t="shared" si="27"/>
        <v>10</v>
      </c>
    </row>
    <row r="300" spans="1:21" x14ac:dyDescent="0.2">
      <c r="A300">
        <v>-0.65639479999999994</v>
      </c>
      <c r="B300">
        <v>0.21169389999999999</v>
      </c>
      <c r="C300">
        <f t="shared" si="28"/>
        <v>0.64578833693304838</v>
      </c>
      <c r="D300">
        <f t="shared" si="25"/>
        <v>0.48594639348379204</v>
      </c>
      <c r="E300">
        <f t="shared" si="26"/>
        <v>0.16200177066307925</v>
      </c>
      <c r="R300">
        <v>0.21169389999999999</v>
      </c>
      <c r="S300">
        <f t="shared" si="29"/>
        <v>1</v>
      </c>
      <c r="T300">
        <v>0</v>
      </c>
      <c r="U300">
        <f t="shared" si="27"/>
        <v>10</v>
      </c>
    </row>
    <row r="301" spans="1:21" x14ac:dyDescent="0.2">
      <c r="A301">
        <v>-0.65639479999999994</v>
      </c>
      <c r="B301">
        <v>0.21169389999999999</v>
      </c>
      <c r="C301">
        <f t="shared" si="28"/>
        <v>0.64794816414687129</v>
      </c>
      <c r="D301">
        <f t="shared" si="25"/>
        <v>0.48594639348379204</v>
      </c>
      <c r="E301">
        <f t="shared" si="26"/>
        <v>0.16416159787690215</v>
      </c>
      <c r="R301">
        <v>0.21169389999999999</v>
      </c>
      <c r="S301">
        <f t="shared" si="29"/>
        <v>1</v>
      </c>
      <c r="T301">
        <v>0</v>
      </c>
      <c r="U301">
        <f t="shared" si="27"/>
        <v>10</v>
      </c>
    </row>
    <row r="302" spans="1:21" x14ac:dyDescent="0.2">
      <c r="A302">
        <v>-0.65639479999999994</v>
      </c>
      <c r="B302">
        <v>0.21169389999999999</v>
      </c>
      <c r="C302">
        <f t="shared" si="28"/>
        <v>0.65010799136069419</v>
      </c>
      <c r="D302">
        <f t="shared" si="25"/>
        <v>0.48594639348379204</v>
      </c>
      <c r="E302">
        <f t="shared" si="26"/>
        <v>0.16632142509072506</v>
      </c>
      <c r="R302">
        <v>0.21169389999999999</v>
      </c>
      <c r="S302">
        <f t="shared" si="29"/>
        <v>1</v>
      </c>
      <c r="T302">
        <v>0</v>
      </c>
      <c r="U302">
        <f t="shared" si="27"/>
        <v>10</v>
      </c>
    </row>
    <row r="303" spans="1:21" x14ac:dyDescent="0.2">
      <c r="A303">
        <v>-0.65639479999999994</v>
      </c>
      <c r="B303">
        <v>0.21689240000000001</v>
      </c>
      <c r="C303">
        <f t="shared" si="28"/>
        <v>0.6522678185745171</v>
      </c>
      <c r="D303">
        <f t="shared" si="25"/>
        <v>0.48746619297609101</v>
      </c>
      <c r="E303">
        <f t="shared" si="26"/>
        <v>0.166961452812249</v>
      </c>
      <c r="R303">
        <v>0.21689240000000001</v>
      </c>
      <c r="S303">
        <f t="shared" si="29"/>
        <v>1</v>
      </c>
      <c r="T303">
        <v>0</v>
      </c>
      <c r="U303">
        <f t="shared" si="27"/>
        <v>10</v>
      </c>
    </row>
    <row r="304" spans="1:21" x14ac:dyDescent="0.2">
      <c r="A304">
        <v>-0.65639479999999994</v>
      </c>
      <c r="B304">
        <v>0.21689240000000001</v>
      </c>
      <c r="C304">
        <f t="shared" si="28"/>
        <v>0.65442764578834001</v>
      </c>
      <c r="D304">
        <f t="shared" si="25"/>
        <v>0.48746619297609101</v>
      </c>
      <c r="E304">
        <f t="shared" si="26"/>
        <v>0.16912128002607191</v>
      </c>
      <c r="R304">
        <v>0.21689240000000001</v>
      </c>
      <c r="S304">
        <f t="shared" si="29"/>
        <v>1</v>
      </c>
      <c r="T304">
        <v>0</v>
      </c>
      <c r="U304">
        <f t="shared" si="27"/>
        <v>10</v>
      </c>
    </row>
    <row r="305" spans="1:21" x14ac:dyDescent="0.2">
      <c r="A305">
        <v>-0.65639479999999994</v>
      </c>
      <c r="B305">
        <v>0.21689240000000001</v>
      </c>
      <c r="C305">
        <f t="shared" si="28"/>
        <v>0.65658747300216291</v>
      </c>
      <c r="D305">
        <f t="shared" si="25"/>
        <v>0.48746619297609101</v>
      </c>
      <c r="E305">
        <f t="shared" si="26"/>
        <v>0.17128110723989481</v>
      </c>
      <c r="R305">
        <v>0.21689240000000001</v>
      </c>
      <c r="S305">
        <f t="shared" si="29"/>
        <v>1</v>
      </c>
      <c r="T305">
        <v>0</v>
      </c>
      <c r="U305">
        <f t="shared" si="27"/>
        <v>10</v>
      </c>
    </row>
    <row r="306" spans="1:21" x14ac:dyDescent="0.2">
      <c r="A306">
        <v>-0.65639479999999994</v>
      </c>
      <c r="B306">
        <v>0.21689240000000001</v>
      </c>
      <c r="C306">
        <f t="shared" si="28"/>
        <v>0.65874730021598582</v>
      </c>
      <c r="D306">
        <f t="shared" si="25"/>
        <v>0.48746619297609101</v>
      </c>
      <c r="E306">
        <f t="shared" si="26"/>
        <v>0.17344093445371772</v>
      </c>
      <c r="R306">
        <v>0.21689240000000001</v>
      </c>
      <c r="S306">
        <f t="shared" si="29"/>
        <v>1</v>
      </c>
      <c r="T306">
        <v>0</v>
      </c>
      <c r="U306">
        <f t="shared" si="27"/>
        <v>10</v>
      </c>
    </row>
    <row r="307" spans="1:21" x14ac:dyDescent="0.2">
      <c r="A307">
        <v>-0.65639479999999994</v>
      </c>
      <c r="B307">
        <v>0.21689240000000001</v>
      </c>
      <c r="C307">
        <f t="shared" si="28"/>
        <v>0.66090712742980873</v>
      </c>
      <c r="D307">
        <f t="shared" si="25"/>
        <v>0.48746619297609101</v>
      </c>
      <c r="E307">
        <f t="shared" si="26"/>
        <v>0.17560076166754063</v>
      </c>
      <c r="R307">
        <v>0.21689240000000001</v>
      </c>
      <c r="S307">
        <f t="shared" si="29"/>
        <v>1</v>
      </c>
      <c r="T307">
        <v>0</v>
      </c>
      <c r="U307">
        <f t="shared" si="27"/>
        <v>10</v>
      </c>
    </row>
    <row r="308" spans="1:21" x14ac:dyDescent="0.2">
      <c r="A308">
        <v>-0.65639479999999994</v>
      </c>
      <c r="B308">
        <v>0.21689240000000001</v>
      </c>
      <c r="C308">
        <f t="shared" si="28"/>
        <v>0.66306695464363163</v>
      </c>
      <c r="D308">
        <f t="shared" si="25"/>
        <v>0.48746619297609101</v>
      </c>
      <c r="E308">
        <f t="shared" si="26"/>
        <v>0.17776058888136353</v>
      </c>
      <c r="R308">
        <v>0.21689240000000001</v>
      </c>
      <c r="S308">
        <f t="shared" si="29"/>
        <v>1</v>
      </c>
      <c r="T308">
        <v>0</v>
      </c>
      <c r="U308">
        <f t="shared" si="27"/>
        <v>10</v>
      </c>
    </row>
    <row r="309" spans="1:21" x14ac:dyDescent="0.2">
      <c r="A309">
        <v>-0.65639479999999994</v>
      </c>
      <c r="B309">
        <v>0.21689240000000001</v>
      </c>
      <c r="C309">
        <f t="shared" si="28"/>
        <v>0.66522678185745454</v>
      </c>
      <c r="D309">
        <f t="shared" si="25"/>
        <v>0.48746619297609101</v>
      </c>
      <c r="E309">
        <f t="shared" si="26"/>
        <v>0.17992041609518644</v>
      </c>
      <c r="R309">
        <v>0.21689240000000001</v>
      </c>
      <c r="S309">
        <f t="shared" si="29"/>
        <v>1</v>
      </c>
      <c r="T309">
        <v>0</v>
      </c>
      <c r="U309">
        <f t="shared" si="27"/>
        <v>10</v>
      </c>
    </row>
    <row r="310" spans="1:21" x14ac:dyDescent="0.2">
      <c r="A310">
        <v>0.7244775</v>
      </c>
      <c r="B310">
        <v>0.2316134</v>
      </c>
      <c r="C310">
        <f t="shared" si="28"/>
        <v>0.66738660907127745</v>
      </c>
      <c r="D310">
        <f t="shared" si="25"/>
        <v>0.49176992834708905</v>
      </c>
      <c r="E310">
        <f t="shared" si="26"/>
        <v>0.17777650793801131</v>
      </c>
      <c r="R310">
        <v>0.2316134</v>
      </c>
      <c r="S310">
        <f t="shared" si="29"/>
        <v>1</v>
      </c>
      <c r="T310">
        <v>0</v>
      </c>
      <c r="U310">
        <f t="shared" si="27"/>
        <v>10</v>
      </c>
    </row>
    <row r="311" spans="1:21" x14ac:dyDescent="0.2">
      <c r="A311">
        <v>0.7244775</v>
      </c>
      <c r="B311">
        <v>0.2316134</v>
      </c>
      <c r="C311">
        <f t="shared" si="28"/>
        <v>0.66954643628510035</v>
      </c>
      <c r="D311">
        <f t="shared" si="25"/>
        <v>0.49176992834708905</v>
      </c>
      <c r="E311">
        <f t="shared" si="26"/>
        <v>0.17993633515183421</v>
      </c>
      <c r="R311">
        <v>0.2316134</v>
      </c>
      <c r="S311">
        <f t="shared" si="29"/>
        <v>1</v>
      </c>
      <c r="T311">
        <v>0</v>
      </c>
      <c r="U311">
        <f t="shared" si="27"/>
        <v>10</v>
      </c>
    </row>
    <row r="312" spans="1:21" x14ac:dyDescent="0.2">
      <c r="A312">
        <v>0.7244775</v>
      </c>
      <c r="B312">
        <v>0.2316134</v>
      </c>
      <c r="C312">
        <f t="shared" si="28"/>
        <v>0.67170626349892326</v>
      </c>
      <c r="D312">
        <f t="shared" si="25"/>
        <v>0.49176992834708905</v>
      </c>
      <c r="E312">
        <f t="shared" si="26"/>
        <v>0.18209616236565712</v>
      </c>
      <c r="R312">
        <v>0.2316134</v>
      </c>
      <c r="S312">
        <f t="shared" si="29"/>
        <v>1</v>
      </c>
      <c r="T312">
        <v>0</v>
      </c>
      <c r="U312">
        <f t="shared" si="27"/>
        <v>10</v>
      </c>
    </row>
    <row r="313" spans="1:21" x14ac:dyDescent="0.2">
      <c r="A313">
        <v>0.7244775</v>
      </c>
      <c r="B313">
        <v>0.2394859</v>
      </c>
      <c r="C313">
        <f t="shared" si="28"/>
        <v>0.67386609071274617</v>
      </c>
      <c r="D313">
        <f t="shared" si="25"/>
        <v>0.49407148100711085</v>
      </c>
      <c r="E313">
        <f t="shared" si="26"/>
        <v>0.18195443691945823</v>
      </c>
      <c r="R313">
        <v>0.2394859</v>
      </c>
      <c r="S313">
        <f t="shared" si="29"/>
        <v>1</v>
      </c>
      <c r="T313">
        <v>1</v>
      </c>
      <c r="U313">
        <f t="shared" si="27"/>
        <v>1</v>
      </c>
    </row>
    <row r="314" spans="1:21" x14ac:dyDescent="0.2">
      <c r="A314">
        <v>0.7244775</v>
      </c>
      <c r="B314">
        <v>0.2394859</v>
      </c>
      <c r="C314">
        <f t="shared" si="28"/>
        <v>0.67602591792656908</v>
      </c>
      <c r="D314">
        <f t="shared" si="25"/>
        <v>0.49407148100711085</v>
      </c>
      <c r="E314">
        <f t="shared" si="26"/>
        <v>0.18411426413328114</v>
      </c>
      <c r="R314">
        <v>0.2394859</v>
      </c>
      <c r="S314">
        <f t="shared" si="29"/>
        <v>1</v>
      </c>
      <c r="T314">
        <v>1</v>
      </c>
      <c r="U314">
        <f t="shared" si="27"/>
        <v>1</v>
      </c>
    </row>
    <row r="315" spans="1:21" x14ac:dyDescent="0.2">
      <c r="A315">
        <v>0.63183429999999996</v>
      </c>
      <c r="B315">
        <v>0.2394859</v>
      </c>
      <c r="C315">
        <f t="shared" si="28"/>
        <v>0.67818574514039198</v>
      </c>
      <c r="D315">
        <f t="shared" si="25"/>
        <v>0.49407148100711085</v>
      </c>
      <c r="E315">
        <f t="shared" si="26"/>
        <v>0.18627409134710404</v>
      </c>
      <c r="R315">
        <v>0.2394859</v>
      </c>
      <c r="S315">
        <f t="shared" si="29"/>
        <v>1</v>
      </c>
      <c r="T315">
        <v>1</v>
      </c>
      <c r="U315">
        <f t="shared" si="27"/>
        <v>1</v>
      </c>
    </row>
    <row r="316" spans="1:21" x14ac:dyDescent="0.2">
      <c r="A316">
        <v>0.63183429999999996</v>
      </c>
      <c r="B316">
        <v>0.2394859</v>
      </c>
      <c r="C316">
        <f t="shared" si="28"/>
        <v>0.68034557235421489</v>
      </c>
      <c r="D316">
        <f t="shared" si="25"/>
        <v>0.49407148100711085</v>
      </c>
      <c r="E316">
        <f t="shared" si="26"/>
        <v>0.18843391856092695</v>
      </c>
      <c r="R316">
        <v>0.2394859</v>
      </c>
      <c r="S316">
        <f t="shared" si="29"/>
        <v>1</v>
      </c>
      <c r="T316">
        <v>1</v>
      </c>
      <c r="U316">
        <f t="shared" si="27"/>
        <v>1</v>
      </c>
    </row>
    <row r="317" spans="1:21" x14ac:dyDescent="0.2">
      <c r="A317">
        <v>0.63183429999999996</v>
      </c>
      <c r="B317">
        <v>0.2394859</v>
      </c>
      <c r="C317">
        <f t="shared" si="28"/>
        <v>0.6825053995680378</v>
      </c>
      <c r="D317">
        <f t="shared" si="25"/>
        <v>0.49407148100711085</v>
      </c>
      <c r="E317">
        <f t="shared" si="26"/>
        <v>0.19059374577474986</v>
      </c>
      <c r="R317">
        <v>0.2394859</v>
      </c>
      <c r="S317">
        <f t="shared" si="29"/>
        <v>1</v>
      </c>
      <c r="T317">
        <v>1</v>
      </c>
      <c r="U317">
        <f t="shared" si="27"/>
        <v>1</v>
      </c>
    </row>
    <row r="318" spans="1:21" x14ac:dyDescent="0.2">
      <c r="A318">
        <v>1.0709439999999999</v>
      </c>
      <c r="B318">
        <v>0.2394859</v>
      </c>
      <c r="C318">
        <f t="shared" si="28"/>
        <v>0.6846652267818607</v>
      </c>
      <c r="D318">
        <f t="shared" si="25"/>
        <v>0.49407148100711085</v>
      </c>
      <c r="E318">
        <f t="shared" si="26"/>
        <v>0.19275357298857276</v>
      </c>
      <c r="R318">
        <v>0.2394859</v>
      </c>
      <c r="S318">
        <f t="shared" si="29"/>
        <v>1</v>
      </c>
      <c r="T318">
        <v>1</v>
      </c>
      <c r="U318">
        <f t="shared" si="27"/>
        <v>1</v>
      </c>
    </row>
    <row r="319" spans="1:21" x14ac:dyDescent="0.2">
      <c r="A319">
        <v>1.0709439999999999</v>
      </c>
      <c r="B319">
        <v>0.24181849999999999</v>
      </c>
      <c r="C319">
        <f t="shared" si="28"/>
        <v>0.68682505399568361</v>
      </c>
      <c r="D319">
        <f t="shared" si="25"/>
        <v>0.49475342470158745</v>
      </c>
      <c r="E319">
        <f t="shared" si="26"/>
        <v>0.19423145650791906</v>
      </c>
      <c r="R319">
        <v>0.24181849999999999</v>
      </c>
      <c r="S319">
        <f t="shared" si="29"/>
        <v>1</v>
      </c>
      <c r="T319">
        <v>0</v>
      </c>
      <c r="U319">
        <f t="shared" si="27"/>
        <v>10</v>
      </c>
    </row>
    <row r="320" spans="1:21" x14ac:dyDescent="0.2">
      <c r="A320">
        <v>1.0709439999999999</v>
      </c>
      <c r="B320">
        <v>0.24181849999999999</v>
      </c>
      <c r="C320">
        <f t="shared" si="28"/>
        <v>0.68898488120950652</v>
      </c>
      <c r="D320">
        <f t="shared" si="25"/>
        <v>0.49475342470158745</v>
      </c>
      <c r="E320">
        <f t="shared" si="26"/>
        <v>0.19639128372174197</v>
      </c>
      <c r="R320">
        <v>0.24181849999999999</v>
      </c>
      <c r="S320">
        <f t="shared" si="29"/>
        <v>1</v>
      </c>
      <c r="T320">
        <v>0</v>
      </c>
      <c r="U320">
        <f t="shared" si="27"/>
        <v>10</v>
      </c>
    </row>
    <row r="321" spans="1:21" x14ac:dyDescent="0.2">
      <c r="A321">
        <v>1.0709439999999999</v>
      </c>
      <c r="B321">
        <v>0.24181849999999999</v>
      </c>
      <c r="C321">
        <f t="shared" si="28"/>
        <v>0.69114470842332942</v>
      </c>
      <c r="D321">
        <f t="shared" si="25"/>
        <v>0.49475342470158745</v>
      </c>
      <c r="E321">
        <f t="shared" si="26"/>
        <v>0.19855111093556488</v>
      </c>
      <c r="R321">
        <v>0.24181849999999999</v>
      </c>
      <c r="S321">
        <f t="shared" si="29"/>
        <v>1</v>
      </c>
      <c r="T321">
        <v>0</v>
      </c>
      <c r="U321">
        <f t="shared" si="27"/>
        <v>10</v>
      </c>
    </row>
    <row r="322" spans="1:21" x14ac:dyDescent="0.2">
      <c r="A322">
        <v>1.0709439999999999</v>
      </c>
      <c r="B322">
        <v>0.24181849999999999</v>
      </c>
      <c r="C322">
        <f t="shared" si="28"/>
        <v>0.69330453563715233</v>
      </c>
      <c r="D322">
        <f t="shared" si="25"/>
        <v>0.49475342470158745</v>
      </c>
      <c r="E322">
        <f t="shared" si="26"/>
        <v>0.20071093814938779</v>
      </c>
      <c r="R322">
        <v>0.24181849999999999</v>
      </c>
      <c r="S322">
        <f t="shared" si="29"/>
        <v>1</v>
      </c>
      <c r="T322">
        <v>0</v>
      </c>
      <c r="U322">
        <f t="shared" si="27"/>
        <v>10</v>
      </c>
    </row>
    <row r="323" spans="1:21" x14ac:dyDescent="0.2">
      <c r="A323">
        <v>1.0709439999999999</v>
      </c>
      <c r="B323">
        <v>0.27490799999999999</v>
      </c>
      <c r="C323">
        <f t="shared" si="28"/>
        <v>0.69546436285097524</v>
      </c>
      <c r="D323">
        <f t="shared" ref="D323:D386" si="30">(B323-H$1)/(H$2-H$1)</f>
        <v>0.5044272547103259</v>
      </c>
      <c r="E323">
        <f t="shared" ref="E323:E386" si="31">MAX(ABS(D323-C323),ABS(D323-C323-1/463))</f>
        <v>0.19319693535447224</v>
      </c>
      <c r="R323">
        <v>0.27490799999999999</v>
      </c>
      <c r="S323">
        <f t="shared" si="29"/>
        <v>1</v>
      </c>
      <c r="T323">
        <v>0</v>
      </c>
      <c r="U323">
        <f t="shared" ref="U323:U386" si="32">IF(T323=0,S323*10,S323)</f>
        <v>10</v>
      </c>
    </row>
    <row r="324" spans="1:21" x14ac:dyDescent="0.2">
      <c r="A324">
        <v>-1.450494</v>
      </c>
      <c r="B324">
        <v>0.27490799999999999</v>
      </c>
      <c r="C324">
        <f t="shared" ref="C324:C387" si="33">C323+1/463</f>
        <v>0.69762419006479814</v>
      </c>
      <c r="D324">
        <f t="shared" si="30"/>
        <v>0.5044272547103259</v>
      </c>
      <c r="E324">
        <f t="shared" si="31"/>
        <v>0.19535676256829515</v>
      </c>
      <c r="R324">
        <v>0.27490799999999999</v>
      </c>
      <c r="S324">
        <f t="shared" si="29"/>
        <v>1</v>
      </c>
      <c r="T324">
        <v>0</v>
      </c>
      <c r="U324">
        <f t="shared" si="32"/>
        <v>10</v>
      </c>
    </row>
    <row r="325" spans="1:21" x14ac:dyDescent="0.2">
      <c r="A325">
        <v>-1.450494</v>
      </c>
      <c r="B325">
        <v>0.27490799999999999</v>
      </c>
      <c r="C325">
        <f t="shared" si="33"/>
        <v>0.69978401727862105</v>
      </c>
      <c r="D325">
        <f t="shared" si="30"/>
        <v>0.5044272547103259</v>
      </c>
      <c r="E325">
        <f t="shared" si="31"/>
        <v>0.19751658978211806</v>
      </c>
      <c r="R325">
        <v>0.27490799999999999</v>
      </c>
      <c r="S325">
        <f t="shared" si="29"/>
        <v>1</v>
      </c>
      <c r="T325">
        <v>0</v>
      </c>
      <c r="U325">
        <f t="shared" si="32"/>
        <v>10</v>
      </c>
    </row>
    <row r="326" spans="1:21" x14ac:dyDescent="0.2">
      <c r="A326">
        <v>-1.450494</v>
      </c>
      <c r="B326">
        <v>0.27490799999999999</v>
      </c>
      <c r="C326">
        <f t="shared" si="33"/>
        <v>0.70194384449244396</v>
      </c>
      <c r="D326">
        <f t="shared" si="30"/>
        <v>0.5044272547103259</v>
      </c>
      <c r="E326">
        <f t="shared" si="31"/>
        <v>0.19967641699594096</v>
      </c>
      <c r="R326">
        <v>0.27490799999999999</v>
      </c>
      <c r="S326">
        <f t="shared" si="29"/>
        <v>1</v>
      </c>
      <c r="T326">
        <v>0</v>
      </c>
      <c r="U326">
        <f t="shared" si="32"/>
        <v>10</v>
      </c>
    </row>
    <row r="327" spans="1:21" x14ac:dyDescent="0.2">
      <c r="A327">
        <v>-1.450494</v>
      </c>
      <c r="B327">
        <v>0.2899157</v>
      </c>
      <c r="C327">
        <f t="shared" si="33"/>
        <v>0.70410367170626686</v>
      </c>
      <c r="D327">
        <f t="shared" si="30"/>
        <v>0.50881480781998734</v>
      </c>
      <c r="E327">
        <f t="shared" si="31"/>
        <v>0.19744869110010244</v>
      </c>
      <c r="R327">
        <v>0.2899157</v>
      </c>
      <c r="S327">
        <f t="shared" si="29"/>
        <v>1</v>
      </c>
      <c r="T327">
        <v>1</v>
      </c>
      <c r="U327">
        <f t="shared" si="32"/>
        <v>1</v>
      </c>
    </row>
    <row r="328" spans="1:21" x14ac:dyDescent="0.2">
      <c r="A328">
        <v>-1.450494</v>
      </c>
      <c r="B328">
        <v>0.2899157</v>
      </c>
      <c r="C328">
        <f t="shared" si="33"/>
        <v>0.70626349892008977</v>
      </c>
      <c r="D328">
        <f t="shared" si="30"/>
        <v>0.50881480781998734</v>
      </c>
      <c r="E328">
        <f t="shared" si="31"/>
        <v>0.19960851831392534</v>
      </c>
      <c r="R328">
        <v>0.2899157</v>
      </c>
      <c r="S328">
        <f t="shared" si="29"/>
        <v>1</v>
      </c>
      <c r="T328">
        <v>1</v>
      </c>
      <c r="U328">
        <f t="shared" si="32"/>
        <v>1</v>
      </c>
    </row>
    <row r="329" spans="1:21" x14ac:dyDescent="0.2">
      <c r="A329">
        <v>1.15588</v>
      </c>
      <c r="B329">
        <v>0.2899157</v>
      </c>
      <c r="C329">
        <f t="shared" si="33"/>
        <v>0.70842332613391268</v>
      </c>
      <c r="D329">
        <f t="shared" si="30"/>
        <v>0.50881480781998734</v>
      </c>
      <c r="E329">
        <f t="shared" si="31"/>
        <v>0.20176834552774825</v>
      </c>
      <c r="R329">
        <v>0.2899157</v>
      </c>
      <c r="S329">
        <f t="shared" si="29"/>
        <v>1</v>
      </c>
      <c r="T329">
        <v>1</v>
      </c>
      <c r="U329">
        <f t="shared" si="32"/>
        <v>1</v>
      </c>
    </row>
    <row r="330" spans="1:21" x14ac:dyDescent="0.2">
      <c r="A330">
        <v>1.15588</v>
      </c>
      <c r="B330">
        <v>0.2899157</v>
      </c>
      <c r="C330">
        <f t="shared" si="33"/>
        <v>0.71058315334773559</v>
      </c>
      <c r="D330">
        <f t="shared" si="30"/>
        <v>0.50881480781998734</v>
      </c>
      <c r="E330">
        <f t="shared" si="31"/>
        <v>0.20392817274157116</v>
      </c>
      <c r="R330">
        <v>0.2899157</v>
      </c>
      <c r="S330">
        <f t="shared" si="29"/>
        <v>1</v>
      </c>
      <c r="T330">
        <v>1</v>
      </c>
      <c r="U330">
        <f t="shared" si="32"/>
        <v>1</v>
      </c>
    </row>
    <row r="331" spans="1:21" x14ac:dyDescent="0.2">
      <c r="A331">
        <v>-0.32601479999999999</v>
      </c>
      <c r="B331">
        <v>0.33940369999999997</v>
      </c>
      <c r="C331">
        <f t="shared" si="33"/>
        <v>0.71274298056155849</v>
      </c>
      <c r="D331">
        <f t="shared" si="30"/>
        <v>0.52328279613871231</v>
      </c>
      <c r="E331">
        <f t="shared" si="31"/>
        <v>0.19162001163666909</v>
      </c>
      <c r="R331">
        <v>0.33940369999999997</v>
      </c>
      <c r="S331">
        <f t="shared" si="29"/>
        <v>1</v>
      </c>
      <c r="T331">
        <v>1</v>
      </c>
      <c r="U331">
        <f t="shared" si="32"/>
        <v>1</v>
      </c>
    </row>
    <row r="332" spans="1:21" x14ac:dyDescent="0.2">
      <c r="A332">
        <v>-0.32601479999999999</v>
      </c>
      <c r="B332">
        <v>0.33940369999999997</v>
      </c>
      <c r="C332">
        <f t="shared" si="33"/>
        <v>0.7149028077753814</v>
      </c>
      <c r="D332">
        <f t="shared" si="30"/>
        <v>0.52328279613871231</v>
      </c>
      <c r="E332">
        <f t="shared" si="31"/>
        <v>0.19377983885049199</v>
      </c>
      <c r="R332">
        <v>0.33940369999999997</v>
      </c>
      <c r="S332">
        <f t="shared" si="29"/>
        <v>1</v>
      </c>
      <c r="T332">
        <v>1</v>
      </c>
      <c r="U332">
        <f t="shared" si="32"/>
        <v>1</v>
      </c>
    </row>
    <row r="333" spans="1:21" x14ac:dyDescent="0.2">
      <c r="A333">
        <v>-0.32601479999999999</v>
      </c>
      <c r="B333">
        <v>0.39182220000000001</v>
      </c>
      <c r="C333">
        <f t="shared" si="33"/>
        <v>0.71706263498920431</v>
      </c>
      <c r="D333">
        <f t="shared" si="30"/>
        <v>0.53860752628915454</v>
      </c>
      <c r="E333">
        <f t="shared" si="31"/>
        <v>0.18061493591387268</v>
      </c>
      <c r="R333">
        <v>0.39182220000000001</v>
      </c>
      <c r="S333">
        <f t="shared" si="29"/>
        <v>1</v>
      </c>
      <c r="T333">
        <v>1</v>
      </c>
      <c r="U333">
        <f t="shared" si="32"/>
        <v>1</v>
      </c>
    </row>
    <row r="334" spans="1:21" x14ac:dyDescent="0.2">
      <c r="A334">
        <v>-0.32601479999999999</v>
      </c>
      <c r="B334">
        <v>0.40816760000000002</v>
      </c>
      <c r="C334">
        <f t="shared" si="33"/>
        <v>0.71922246220302721</v>
      </c>
      <c r="D334">
        <f t="shared" si="30"/>
        <v>0.54338616063010359</v>
      </c>
      <c r="E334">
        <f t="shared" si="31"/>
        <v>0.17799612878674653</v>
      </c>
      <c r="R334">
        <v>0.40816760000000002</v>
      </c>
      <c r="S334">
        <f t="shared" si="29"/>
        <v>1</v>
      </c>
      <c r="T334">
        <v>1</v>
      </c>
      <c r="U334">
        <f t="shared" si="32"/>
        <v>1</v>
      </c>
    </row>
    <row r="335" spans="1:21" x14ac:dyDescent="0.2">
      <c r="A335">
        <v>0.88464350000000003</v>
      </c>
      <c r="B335">
        <v>0.42039979999999999</v>
      </c>
      <c r="C335">
        <f t="shared" si="33"/>
        <v>0.72138228941685012</v>
      </c>
      <c r="D335">
        <f t="shared" si="30"/>
        <v>0.54696228669525682</v>
      </c>
      <c r="E335">
        <f t="shared" si="31"/>
        <v>0.17657982993541621</v>
      </c>
      <c r="R335">
        <v>0.42039979999999999</v>
      </c>
      <c r="S335">
        <f t="shared" si="29"/>
        <v>1</v>
      </c>
      <c r="T335">
        <v>1</v>
      </c>
      <c r="U335">
        <f t="shared" si="32"/>
        <v>1</v>
      </c>
    </row>
    <row r="336" spans="1:21" x14ac:dyDescent="0.2">
      <c r="A336">
        <v>-0.55834519999999999</v>
      </c>
      <c r="B336">
        <v>0.42039979999999999</v>
      </c>
      <c r="C336">
        <f t="shared" si="33"/>
        <v>0.72354211663067303</v>
      </c>
      <c r="D336">
        <f t="shared" si="30"/>
        <v>0.54696228669525682</v>
      </c>
      <c r="E336">
        <f t="shared" si="31"/>
        <v>0.17873965714923912</v>
      </c>
      <c r="R336">
        <v>0.42039979999999999</v>
      </c>
      <c r="S336">
        <f t="shared" si="29"/>
        <v>1</v>
      </c>
      <c r="T336">
        <v>1</v>
      </c>
      <c r="U336">
        <f t="shared" si="32"/>
        <v>1</v>
      </c>
    </row>
    <row r="337" spans="1:21" x14ac:dyDescent="0.2">
      <c r="A337">
        <v>-0.55834519999999999</v>
      </c>
      <c r="B337">
        <v>0.42039979999999999</v>
      </c>
      <c r="C337">
        <f t="shared" si="33"/>
        <v>0.72570194384449593</v>
      </c>
      <c r="D337">
        <f t="shared" si="30"/>
        <v>0.54696228669525682</v>
      </c>
      <c r="E337">
        <f t="shared" si="31"/>
        <v>0.18089948436306202</v>
      </c>
      <c r="R337">
        <v>0.42039979999999999</v>
      </c>
      <c r="S337">
        <f t="shared" si="29"/>
        <v>1</v>
      </c>
      <c r="T337">
        <v>1</v>
      </c>
      <c r="U337">
        <f t="shared" si="32"/>
        <v>1</v>
      </c>
    </row>
    <row r="338" spans="1:21" x14ac:dyDescent="0.2">
      <c r="A338">
        <v>-0.55834519999999999</v>
      </c>
      <c r="B338">
        <v>0.42039979999999999</v>
      </c>
      <c r="C338">
        <f t="shared" si="33"/>
        <v>0.72786177105831884</v>
      </c>
      <c r="D338">
        <f t="shared" si="30"/>
        <v>0.54696228669525682</v>
      </c>
      <c r="E338">
        <f t="shared" si="31"/>
        <v>0.18305931157688493</v>
      </c>
      <c r="R338">
        <v>0.42039979999999999</v>
      </c>
      <c r="S338">
        <f t="shared" si="29"/>
        <v>1</v>
      </c>
      <c r="T338">
        <v>1</v>
      </c>
      <c r="U338">
        <f t="shared" si="32"/>
        <v>1</v>
      </c>
    </row>
    <row r="339" spans="1:21" x14ac:dyDescent="0.2">
      <c r="A339">
        <v>-0.55834519999999999</v>
      </c>
      <c r="B339">
        <v>0.54091699999999998</v>
      </c>
      <c r="C339">
        <f t="shared" si="33"/>
        <v>0.73002159827214175</v>
      </c>
      <c r="D339">
        <f t="shared" si="30"/>
        <v>0.5821959078115968</v>
      </c>
      <c r="E339">
        <f t="shared" si="31"/>
        <v>0.14998551767436785</v>
      </c>
      <c r="R339">
        <v>0.54091699999999998</v>
      </c>
      <c r="S339">
        <f t="shared" si="29"/>
        <v>1</v>
      </c>
      <c r="T339">
        <v>0</v>
      </c>
      <c r="U339">
        <f t="shared" si="32"/>
        <v>10</v>
      </c>
    </row>
    <row r="340" spans="1:21" x14ac:dyDescent="0.2">
      <c r="A340">
        <v>-0.55834519999999999</v>
      </c>
      <c r="B340">
        <v>0.54091699999999998</v>
      </c>
      <c r="C340">
        <f t="shared" si="33"/>
        <v>0.73218142548596465</v>
      </c>
      <c r="D340">
        <f t="shared" si="30"/>
        <v>0.5821959078115968</v>
      </c>
      <c r="E340">
        <f t="shared" si="31"/>
        <v>0.15214534488819076</v>
      </c>
      <c r="R340">
        <v>0.54091699999999998</v>
      </c>
      <c r="S340">
        <f t="shared" si="29"/>
        <v>1</v>
      </c>
      <c r="T340">
        <v>0</v>
      </c>
      <c r="U340">
        <f t="shared" si="32"/>
        <v>10</v>
      </c>
    </row>
    <row r="341" spans="1:21" x14ac:dyDescent="0.2">
      <c r="A341">
        <v>-0.55834519999999999</v>
      </c>
      <c r="B341">
        <v>0.54091699999999998</v>
      </c>
      <c r="C341">
        <f t="shared" si="33"/>
        <v>0.73434125269978756</v>
      </c>
      <c r="D341">
        <f t="shared" si="30"/>
        <v>0.5821959078115968</v>
      </c>
      <c r="E341">
        <f t="shared" si="31"/>
        <v>0.15430517210201367</v>
      </c>
      <c r="R341">
        <v>0.54091699999999998</v>
      </c>
      <c r="S341">
        <f t="shared" si="29"/>
        <v>1</v>
      </c>
      <c r="T341">
        <v>0</v>
      </c>
      <c r="U341">
        <f t="shared" si="32"/>
        <v>10</v>
      </c>
    </row>
    <row r="342" spans="1:21" x14ac:dyDescent="0.2">
      <c r="A342">
        <v>-0.55834519999999999</v>
      </c>
      <c r="B342">
        <v>0.54091699999999998</v>
      </c>
      <c r="C342">
        <f t="shared" si="33"/>
        <v>0.73650107991361047</v>
      </c>
      <c r="D342">
        <f t="shared" si="30"/>
        <v>0.5821959078115968</v>
      </c>
      <c r="E342">
        <f t="shared" si="31"/>
        <v>0.15646499931583657</v>
      </c>
      <c r="R342">
        <v>0.54091699999999998</v>
      </c>
      <c r="S342">
        <f t="shared" si="29"/>
        <v>1</v>
      </c>
      <c r="T342">
        <v>0</v>
      </c>
      <c r="U342">
        <f t="shared" si="32"/>
        <v>10</v>
      </c>
    </row>
    <row r="343" spans="1:21" x14ac:dyDescent="0.2">
      <c r="A343">
        <v>-0.55834519999999999</v>
      </c>
      <c r="B343">
        <v>0.54091699999999998</v>
      </c>
      <c r="C343">
        <f t="shared" si="33"/>
        <v>0.73866090712743337</v>
      </c>
      <c r="D343">
        <f t="shared" si="30"/>
        <v>0.5821959078115968</v>
      </c>
      <c r="E343">
        <f t="shared" si="31"/>
        <v>0.15862482652965948</v>
      </c>
      <c r="R343">
        <v>0.54091699999999998</v>
      </c>
      <c r="S343">
        <f t="shared" ref="S343:S397" si="34">IF(R343&gt;0,1,10)*IF(R343&lt;=1,1,10)</f>
        <v>1</v>
      </c>
      <c r="T343">
        <v>0</v>
      </c>
      <c r="U343">
        <f t="shared" si="32"/>
        <v>10</v>
      </c>
    </row>
    <row r="344" spans="1:21" x14ac:dyDescent="0.2">
      <c r="A344">
        <v>-0.55834519999999999</v>
      </c>
      <c r="B344">
        <v>0.54091699999999998</v>
      </c>
      <c r="C344">
        <f t="shared" si="33"/>
        <v>0.74082073434125628</v>
      </c>
      <c r="D344">
        <f t="shared" si="30"/>
        <v>0.5821959078115968</v>
      </c>
      <c r="E344">
        <f t="shared" si="31"/>
        <v>0.16078465374348239</v>
      </c>
      <c r="R344">
        <v>0.54091699999999998</v>
      </c>
      <c r="S344">
        <f t="shared" si="34"/>
        <v>1</v>
      </c>
      <c r="T344">
        <v>0</v>
      </c>
      <c r="U344">
        <f t="shared" si="32"/>
        <v>10</v>
      </c>
    </row>
    <row r="345" spans="1:21" x14ac:dyDescent="0.2">
      <c r="A345">
        <v>-0.34155429999999998</v>
      </c>
      <c r="B345">
        <v>0.54091699999999998</v>
      </c>
      <c r="C345">
        <f t="shared" si="33"/>
        <v>0.74298056155507919</v>
      </c>
      <c r="D345">
        <f t="shared" si="30"/>
        <v>0.5821959078115968</v>
      </c>
      <c r="E345">
        <f t="shared" si="31"/>
        <v>0.16294448095730529</v>
      </c>
      <c r="R345">
        <v>0.54091699999999998</v>
      </c>
      <c r="S345">
        <f t="shared" si="34"/>
        <v>1</v>
      </c>
      <c r="T345">
        <v>0</v>
      </c>
      <c r="U345">
        <f t="shared" si="32"/>
        <v>10</v>
      </c>
    </row>
    <row r="346" spans="1:21" x14ac:dyDescent="0.2">
      <c r="A346">
        <v>-0.50405750000000005</v>
      </c>
      <c r="B346">
        <v>0.54091699999999998</v>
      </c>
      <c r="C346">
        <f t="shared" si="33"/>
        <v>0.7451403887689021</v>
      </c>
      <c r="D346">
        <f t="shared" si="30"/>
        <v>0.5821959078115968</v>
      </c>
      <c r="E346">
        <f t="shared" si="31"/>
        <v>0.1651043081711282</v>
      </c>
      <c r="R346">
        <v>0.54091699999999998</v>
      </c>
      <c r="S346">
        <f t="shared" si="34"/>
        <v>1</v>
      </c>
      <c r="T346">
        <v>0</v>
      </c>
      <c r="U346">
        <f t="shared" si="32"/>
        <v>10</v>
      </c>
    </row>
    <row r="347" spans="1:21" x14ac:dyDescent="0.2">
      <c r="A347">
        <v>-0.50405750000000005</v>
      </c>
      <c r="B347">
        <v>0.54091699999999998</v>
      </c>
      <c r="C347">
        <f t="shared" si="33"/>
        <v>0.747300215982725</v>
      </c>
      <c r="D347">
        <f t="shared" si="30"/>
        <v>0.5821959078115968</v>
      </c>
      <c r="E347">
        <f t="shared" si="31"/>
        <v>0.16726413538495111</v>
      </c>
      <c r="R347">
        <v>0.54091699999999998</v>
      </c>
      <c r="S347">
        <f t="shared" si="34"/>
        <v>1</v>
      </c>
      <c r="T347">
        <v>0</v>
      </c>
      <c r="U347">
        <f t="shared" si="32"/>
        <v>10</v>
      </c>
    </row>
    <row r="348" spans="1:21" x14ac:dyDescent="0.2">
      <c r="A348">
        <v>0.77352399999999999</v>
      </c>
      <c r="B348">
        <v>0.54091699999999998</v>
      </c>
      <c r="C348">
        <f t="shared" si="33"/>
        <v>0.74946004319654791</v>
      </c>
      <c r="D348">
        <f t="shared" si="30"/>
        <v>0.5821959078115968</v>
      </c>
      <c r="E348">
        <f t="shared" si="31"/>
        <v>0.16942396259877401</v>
      </c>
      <c r="R348">
        <v>0.54091699999999998</v>
      </c>
      <c r="S348">
        <f t="shared" si="34"/>
        <v>1</v>
      </c>
      <c r="T348">
        <v>0</v>
      </c>
      <c r="U348">
        <f t="shared" si="32"/>
        <v>10</v>
      </c>
    </row>
    <row r="349" spans="1:21" x14ac:dyDescent="0.2">
      <c r="A349">
        <v>1.0639380000000001</v>
      </c>
      <c r="B349">
        <v>0.55028779999999999</v>
      </c>
      <c r="C349">
        <f t="shared" si="33"/>
        <v>0.75161987041037082</v>
      </c>
      <c r="D349">
        <f t="shared" si="30"/>
        <v>0.58493549366952413</v>
      </c>
      <c r="E349">
        <f t="shared" si="31"/>
        <v>0.16884420395466959</v>
      </c>
      <c r="R349">
        <v>0.55028779999999999</v>
      </c>
      <c r="S349">
        <f t="shared" si="34"/>
        <v>1</v>
      </c>
      <c r="T349">
        <v>1</v>
      </c>
      <c r="U349">
        <f t="shared" si="32"/>
        <v>1</v>
      </c>
    </row>
    <row r="350" spans="1:21" x14ac:dyDescent="0.2">
      <c r="A350">
        <v>1.0639380000000001</v>
      </c>
      <c r="B350">
        <v>0.55028779999999999</v>
      </c>
      <c r="C350">
        <f t="shared" si="33"/>
        <v>0.75377969762419372</v>
      </c>
      <c r="D350">
        <f t="shared" si="30"/>
        <v>0.58493549366952413</v>
      </c>
      <c r="E350">
        <f t="shared" si="31"/>
        <v>0.1710040311684925</v>
      </c>
      <c r="R350">
        <v>0.55028779999999999</v>
      </c>
      <c r="S350">
        <f t="shared" si="34"/>
        <v>1</v>
      </c>
      <c r="T350">
        <v>1</v>
      </c>
      <c r="U350">
        <f t="shared" si="32"/>
        <v>1</v>
      </c>
    </row>
    <row r="351" spans="1:21" x14ac:dyDescent="0.2">
      <c r="A351">
        <v>-1.0903890000000001</v>
      </c>
      <c r="B351">
        <v>0.55028779999999999</v>
      </c>
      <c r="C351">
        <f t="shared" si="33"/>
        <v>0.75593952483801663</v>
      </c>
      <c r="D351">
        <f t="shared" si="30"/>
        <v>0.58493549366952413</v>
      </c>
      <c r="E351">
        <f t="shared" si="31"/>
        <v>0.17316385838231541</v>
      </c>
      <c r="R351">
        <v>0.55028779999999999</v>
      </c>
      <c r="S351">
        <f t="shared" si="34"/>
        <v>1</v>
      </c>
      <c r="T351">
        <v>1</v>
      </c>
      <c r="U351">
        <f t="shared" si="32"/>
        <v>1</v>
      </c>
    </row>
    <row r="352" spans="1:21" x14ac:dyDescent="0.2">
      <c r="A352">
        <v>-1.0903890000000001</v>
      </c>
      <c r="B352">
        <v>0.55028779999999999</v>
      </c>
      <c r="C352">
        <f t="shared" si="33"/>
        <v>0.75809935205183954</v>
      </c>
      <c r="D352">
        <f t="shared" si="30"/>
        <v>0.58493549366952413</v>
      </c>
      <c r="E352">
        <f t="shared" si="31"/>
        <v>0.17532368559613831</v>
      </c>
      <c r="R352">
        <v>0.55028779999999999</v>
      </c>
      <c r="S352">
        <f t="shared" si="34"/>
        <v>1</v>
      </c>
      <c r="T352">
        <v>1</v>
      </c>
      <c r="U352">
        <f t="shared" si="32"/>
        <v>1</v>
      </c>
    </row>
    <row r="353" spans="1:21" x14ac:dyDescent="0.2">
      <c r="A353">
        <v>-1.0903890000000001</v>
      </c>
      <c r="B353">
        <v>0.57668050000000004</v>
      </c>
      <c r="C353">
        <f t="shared" si="33"/>
        <v>0.76025917926566244</v>
      </c>
      <c r="D353">
        <f t="shared" si="30"/>
        <v>0.59265149098805825</v>
      </c>
      <c r="E353">
        <f t="shared" si="31"/>
        <v>0.1697675154914271</v>
      </c>
      <c r="R353">
        <v>0.57668050000000004</v>
      </c>
      <c r="S353">
        <f t="shared" si="34"/>
        <v>1</v>
      </c>
      <c r="T353">
        <v>0</v>
      </c>
      <c r="U353">
        <f t="shared" si="32"/>
        <v>10</v>
      </c>
    </row>
    <row r="354" spans="1:21" x14ac:dyDescent="0.2">
      <c r="A354">
        <v>-1.0903890000000001</v>
      </c>
      <c r="B354">
        <v>0.57668050000000004</v>
      </c>
      <c r="C354">
        <f t="shared" si="33"/>
        <v>0.76241900647948535</v>
      </c>
      <c r="D354">
        <f t="shared" si="30"/>
        <v>0.59265149098805825</v>
      </c>
      <c r="E354">
        <f t="shared" si="31"/>
        <v>0.17192734270525001</v>
      </c>
      <c r="R354">
        <v>0.57668050000000004</v>
      </c>
      <c r="S354">
        <f t="shared" si="34"/>
        <v>1</v>
      </c>
      <c r="T354">
        <v>0</v>
      </c>
      <c r="U354">
        <f t="shared" si="32"/>
        <v>10</v>
      </c>
    </row>
    <row r="355" spans="1:21" x14ac:dyDescent="0.2">
      <c r="A355">
        <v>-1.0903890000000001</v>
      </c>
      <c r="B355">
        <v>0.57668050000000004</v>
      </c>
      <c r="C355">
        <f t="shared" si="33"/>
        <v>0.76457883369330826</v>
      </c>
      <c r="D355">
        <f t="shared" si="30"/>
        <v>0.59265149098805825</v>
      </c>
      <c r="E355">
        <f t="shared" si="31"/>
        <v>0.17408716991907291</v>
      </c>
      <c r="R355">
        <v>0.57668050000000004</v>
      </c>
      <c r="S355">
        <f t="shared" si="34"/>
        <v>1</v>
      </c>
      <c r="T355">
        <v>0</v>
      </c>
      <c r="U355">
        <f t="shared" si="32"/>
        <v>10</v>
      </c>
    </row>
    <row r="356" spans="1:21" x14ac:dyDescent="0.2">
      <c r="A356">
        <v>-1.0903890000000001</v>
      </c>
      <c r="B356">
        <v>0.57668050000000004</v>
      </c>
      <c r="C356">
        <f t="shared" si="33"/>
        <v>0.76673866090713116</v>
      </c>
      <c r="D356">
        <f t="shared" si="30"/>
        <v>0.59265149098805825</v>
      </c>
      <c r="E356">
        <f t="shared" si="31"/>
        <v>0.17624699713289582</v>
      </c>
      <c r="R356">
        <v>0.57668050000000004</v>
      </c>
      <c r="S356">
        <f t="shared" si="34"/>
        <v>1</v>
      </c>
      <c r="T356">
        <v>0</v>
      </c>
      <c r="U356">
        <f t="shared" si="32"/>
        <v>10</v>
      </c>
    </row>
    <row r="357" spans="1:21" x14ac:dyDescent="0.2">
      <c r="A357">
        <v>-1.0691619999999999</v>
      </c>
      <c r="B357">
        <v>0.57668050000000004</v>
      </c>
      <c r="C357">
        <f t="shared" si="33"/>
        <v>0.76889848812095407</v>
      </c>
      <c r="D357">
        <f t="shared" si="30"/>
        <v>0.59265149098805825</v>
      </c>
      <c r="E357">
        <f t="shared" si="31"/>
        <v>0.17840682434671873</v>
      </c>
      <c r="R357">
        <v>0.57668050000000004</v>
      </c>
      <c r="S357">
        <f t="shared" si="34"/>
        <v>1</v>
      </c>
      <c r="T357">
        <v>0</v>
      </c>
      <c r="U357">
        <f t="shared" si="32"/>
        <v>10</v>
      </c>
    </row>
    <row r="358" spans="1:21" x14ac:dyDescent="0.2">
      <c r="A358">
        <v>-1.0691619999999999</v>
      </c>
      <c r="B358">
        <v>0.58856869999999994</v>
      </c>
      <c r="C358">
        <f t="shared" si="33"/>
        <v>0.77105831533477698</v>
      </c>
      <c r="D358">
        <f t="shared" si="30"/>
        <v>0.59612704746095391</v>
      </c>
      <c r="E358">
        <f t="shared" si="31"/>
        <v>0.17709109508764598</v>
      </c>
      <c r="R358">
        <v>0.58856869999999994</v>
      </c>
      <c r="S358">
        <f t="shared" si="34"/>
        <v>1</v>
      </c>
      <c r="T358">
        <v>0</v>
      </c>
      <c r="U358">
        <f t="shared" si="32"/>
        <v>10</v>
      </c>
    </row>
    <row r="359" spans="1:21" x14ac:dyDescent="0.2">
      <c r="A359">
        <v>-1.0691619999999999</v>
      </c>
      <c r="B359">
        <v>0.58856869999999994</v>
      </c>
      <c r="C359">
        <f t="shared" si="33"/>
        <v>0.77321814254859988</v>
      </c>
      <c r="D359">
        <f t="shared" si="30"/>
        <v>0.59612704746095391</v>
      </c>
      <c r="E359">
        <f t="shared" si="31"/>
        <v>0.17925092230146888</v>
      </c>
      <c r="R359">
        <v>0.58856869999999994</v>
      </c>
      <c r="S359">
        <f t="shared" si="34"/>
        <v>1</v>
      </c>
      <c r="T359">
        <v>0</v>
      </c>
      <c r="U359">
        <f t="shared" si="32"/>
        <v>10</v>
      </c>
    </row>
    <row r="360" spans="1:21" x14ac:dyDescent="0.2">
      <c r="A360">
        <v>-1.0691619999999999</v>
      </c>
      <c r="B360">
        <v>0.58856869999999994</v>
      </c>
      <c r="C360">
        <f t="shared" si="33"/>
        <v>0.77537796976242279</v>
      </c>
      <c r="D360">
        <f t="shared" si="30"/>
        <v>0.59612704746095391</v>
      </c>
      <c r="E360">
        <f t="shared" si="31"/>
        <v>0.18141074951529179</v>
      </c>
      <c r="R360">
        <v>0.58856869999999994</v>
      </c>
      <c r="S360">
        <f t="shared" si="34"/>
        <v>1</v>
      </c>
      <c r="T360">
        <v>0</v>
      </c>
      <c r="U360">
        <f t="shared" si="32"/>
        <v>10</v>
      </c>
    </row>
    <row r="361" spans="1:21" x14ac:dyDescent="0.2">
      <c r="A361">
        <v>-1.0691619999999999</v>
      </c>
      <c r="B361">
        <v>0.58856869999999994</v>
      </c>
      <c r="C361">
        <f t="shared" si="33"/>
        <v>0.7775377969762457</v>
      </c>
      <c r="D361">
        <f t="shared" si="30"/>
        <v>0.59612704746095391</v>
      </c>
      <c r="E361">
        <f t="shared" si="31"/>
        <v>0.1835705767291147</v>
      </c>
      <c r="R361">
        <v>0.58856869999999994</v>
      </c>
      <c r="S361">
        <f t="shared" si="34"/>
        <v>1</v>
      </c>
      <c r="T361">
        <v>0</v>
      </c>
      <c r="U361">
        <f t="shared" si="32"/>
        <v>10</v>
      </c>
    </row>
    <row r="362" spans="1:21" x14ac:dyDescent="0.2">
      <c r="A362">
        <v>1.4156949999999999</v>
      </c>
      <c r="B362">
        <v>0.58856869999999994</v>
      </c>
      <c r="C362">
        <f t="shared" si="33"/>
        <v>0.77969762419006861</v>
      </c>
      <c r="D362">
        <f t="shared" si="30"/>
        <v>0.59612704746095391</v>
      </c>
      <c r="E362">
        <f t="shared" si="31"/>
        <v>0.18573040394293761</v>
      </c>
      <c r="R362">
        <v>0.58856869999999994</v>
      </c>
      <c r="S362">
        <f t="shared" si="34"/>
        <v>1</v>
      </c>
      <c r="T362">
        <v>0</v>
      </c>
      <c r="U362">
        <f t="shared" si="32"/>
        <v>10</v>
      </c>
    </row>
    <row r="363" spans="1:21" x14ac:dyDescent="0.2">
      <c r="A363">
        <v>-1.422919</v>
      </c>
      <c r="B363">
        <v>0.58856869999999994</v>
      </c>
      <c r="C363">
        <f t="shared" si="33"/>
        <v>0.78185745140389151</v>
      </c>
      <c r="D363">
        <f t="shared" si="30"/>
        <v>0.59612704746095391</v>
      </c>
      <c r="E363">
        <f t="shared" si="31"/>
        <v>0.18789023115676051</v>
      </c>
      <c r="R363">
        <v>0.58856869999999994</v>
      </c>
      <c r="S363">
        <f t="shared" si="34"/>
        <v>1</v>
      </c>
      <c r="T363">
        <v>0</v>
      </c>
      <c r="U363">
        <f t="shared" si="32"/>
        <v>10</v>
      </c>
    </row>
    <row r="364" spans="1:21" x14ac:dyDescent="0.2">
      <c r="A364">
        <v>-1.422919</v>
      </c>
      <c r="B364">
        <v>0.58856869999999994</v>
      </c>
      <c r="C364">
        <f t="shared" si="33"/>
        <v>0.78401727861771442</v>
      </c>
      <c r="D364">
        <f t="shared" si="30"/>
        <v>0.59612704746095391</v>
      </c>
      <c r="E364">
        <f t="shared" si="31"/>
        <v>0.19005005837058342</v>
      </c>
      <c r="R364">
        <v>0.58856869999999994</v>
      </c>
      <c r="S364">
        <f t="shared" si="34"/>
        <v>1</v>
      </c>
      <c r="T364">
        <v>0</v>
      </c>
      <c r="U364">
        <f t="shared" si="32"/>
        <v>10</v>
      </c>
    </row>
    <row r="365" spans="1:21" x14ac:dyDescent="0.2">
      <c r="A365">
        <v>-0.48996260000000003</v>
      </c>
      <c r="B365">
        <v>0.63183429999999996</v>
      </c>
      <c r="C365">
        <f t="shared" si="33"/>
        <v>0.78617710583153733</v>
      </c>
      <c r="D365">
        <f t="shared" si="30"/>
        <v>0.60877589557368073</v>
      </c>
      <c r="E365">
        <f t="shared" si="31"/>
        <v>0.17956103747167951</v>
      </c>
      <c r="R365">
        <v>0.63183429999999996</v>
      </c>
      <c r="S365">
        <f t="shared" si="34"/>
        <v>1</v>
      </c>
      <c r="T365">
        <v>0</v>
      </c>
      <c r="U365">
        <f t="shared" si="32"/>
        <v>10</v>
      </c>
    </row>
    <row r="366" spans="1:21" x14ac:dyDescent="0.2">
      <c r="A366">
        <v>-0.48996260000000003</v>
      </c>
      <c r="B366">
        <v>0.63183429999999996</v>
      </c>
      <c r="C366">
        <f t="shared" si="33"/>
        <v>0.78833693304536023</v>
      </c>
      <c r="D366">
        <f t="shared" si="30"/>
        <v>0.60877589557368073</v>
      </c>
      <c r="E366">
        <f t="shared" si="31"/>
        <v>0.18172086468550241</v>
      </c>
      <c r="R366">
        <v>0.63183429999999996</v>
      </c>
      <c r="S366">
        <f t="shared" si="34"/>
        <v>1</v>
      </c>
      <c r="T366">
        <v>0</v>
      </c>
      <c r="U366">
        <f t="shared" si="32"/>
        <v>10</v>
      </c>
    </row>
    <row r="367" spans="1:21" x14ac:dyDescent="0.2">
      <c r="A367">
        <v>-0.48996260000000003</v>
      </c>
      <c r="B367">
        <v>0.63183429999999996</v>
      </c>
      <c r="C367">
        <f t="shared" si="33"/>
        <v>0.79049676025918314</v>
      </c>
      <c r="D367">
        <f t="shared" si="30"/>
        <v>0.60877589557368073</v>
      </c>
      <c r="E367">
        <f t="shared" si="31"/>
        <v>0.18388069189932532</v>
      </c>
      <c r="R367">
        <v>0.63183429999999996</v>
      </c>
      <c r="S367">
        <f t="shared" si="34"/>
        <v>1</v>
      </c>
      <c r="T367">
        <v>0</v>
      </c>
      <c r="U367">
        <f t="shared" si="32"/>
        <v>10</v>
      </c>
    </row>
    <row r="368" spans="1:21" x14ac:dyDescent="0.2">
      <c r="A368">
        <v>-0.48996260000000003</v>
      </c>
      <c r="B368">
        <v>0.63183429999999996</v>
      </c>
      <c r="C368">
        <f t="shared" si="33"/>
        <v>0.79265658747300605</v>
      </c>
      <c r="D368">
        <f t="shared" si="30"/>
        <v>0.60877589557368073</v>
      </c>
      <c r="E368">
        <f t="shared" si="31"/>
        <v>0.18604051911314823</v>
      </c>
      <c r="R368">
        <v>0.63183429999999996</v>
      </c>
      <c r="S368">
        <f t="shared" si="34"/>
        <v>1</v>
      </c>
      <c r="T368">
        <v>0</v>
      </c>
      <c r="U368">
        <f t="shared" si="32"/>
        <v>10</v>
      </c>
    </row>
    <row r="369" spans="1:21" x14ac:dyDescent="0.2">
      <c r="A369">
        <v>-0.48996260000000003</v>
      </c>
      <c r="B369">
        <v>0.64301419999999998</v>
      </c>
      <c r="C369">
        <f t="shared" si="33"/>
        <v>0.79481641468682895</v>
      </c>
      <c r="D369">
        <f t="shared" si="30"/>
        <v>0.61204437808670442</v>
      </c>
      <c r="E369">
        <f t="shared" si="31"/>
        <v>0.18493186381394744</v>
      </c>
      <c r="R369">
        <v>0.64301419999999998</v>
      </c>
      <c r="S369">
        <f t="shared" si="34"/>
        <v>1</v>
      </c>
      <c r="T369">
        <v>0</v>
      </c>
      <c r="U369">
        <f t="shared" si="32"/>
        <v>10</v>
      </c>
    </row>
    <row r="370" spans="1:21" x14ac:dyDescent="0.2">
      <c r="A370">
        <v>-0.48996260000000003</v>
      </c>
      <c r="B370">
        <v>0.7244775</v>
      </c>
      <c r="C370">
        <f t="shared" si="33"/>
        <v>0.79697624190065186</v>
      </c>
      <c r="D370">
        <f t="shared" si="30"/>
        <v>0.63586045618250098</v>
      </c>
      <c r="E370">
        <f t="shared" si="31"/>
        <v>0.16327561293197379</v>
      </c>
      <c r="R370">
        <v>0.7244775</v>
      </c>
      <c r="S370">
        <f t="shared" si="34"/>
        <v>1</v>
      </c>
      <c r="T370">
        <v>1</v>
      </c>
      <c r="U370">
        <f t="shared" si="32"/>
        <v>1</v>
      </c>
    </row>
    <row r="371" spans="1:21" x14ac:dyDescent="0.2">
      <c r="A371">
        <v>-0.48996260000000003</v>
      </c>
      <c r="B371">
        <v>0.7244775</v>
      </c>
      <c r="C371">
        <f t="shared" si="33"/>
        <v>0.79913606911447477</v>
      </c>
      <c r="D371">
        <f t="shared" si="30"/>
        <v>0.63586045618250098</v>
      </c>
      <c r="E371">
        <f t="shared" si="31"/>
        <v>0.1654354401457967</v>
      </c>
      <c r="R371">
        <v>0.7244775</v>
      </c>
      <c r="S371">
        <f t="shared" si="34"/>
        <v>1</v>
      </c>
      <c r="T371">
        <v>1</v>
      </c>
      <c r="U371">
        <f t="shared" si="32"/>
        <v>1</v>
      </c>
    </row>
    <row r="372" spans="1:21" x14ac:dyDescent="0.2">
      <c r="A372">
        <v>-0.48996260000000003</v>
      </c>
      <c r="B372">
        <v>0.7244775</v>
      </c>
      <c r="C372">
        <f t="shared" si="33"/>
        <v>0.80129589632829767</v>
      </c>
      <c r="D372">
        <f t="shared" si="30"/>
        <v>0.63586045618250098</v>
      </c>
      <c r="E372">
        <f t="shared" si="31"/>
        <v>0.1675952673596196</v>
      </c>
      <c r="R372">
        <v>0.7244775</v>
      </c>
      <c r="S372">
        <f t="shared" si="34"/>
        <v>1</v>
      </c>
      <c r="T372">
        <v>1</v>
      </c>
      <c r="U372">
        <f t="shared" si="32"/>
        <v>1</v>
      </c>
    </row>
    <row r="373" spans="1:21" x14ac:dyDescent="0.2">
      <c r="A373">
        <v>-0.58358690000000002</v>
      </c>
      <c r="B373">
        <v>0.7244775</v>
      </c>
      <c r="C373">
        <f t="shared" si="33"/>
        <v>0.80345572354212058</v>
      </c>
      <c r="D373">
        <f t="shared" si="30"/>
        <v>0.63586045618250098</v>
      </c>
      <c r="E373">
        <f t="shared" si="31"/>
        <v>0.16975509457344251</v>
      </c>
      <c r="R373">
        <v>0.7244775</v>
      </c>
      <c r="S373">
        <f t="shared" si="34"/>
        <v>1</v>
      </c>
      <c r="T373">
        <v>1</v>
      </c>
      <c r="U373">
        <f t="shared" si="32"/>
        <v>1</v>
      </c>
    </row>
    <row r="374" spans="1:21" x14ac:dyDescent="0.2">
      <c r="A374">
        <v>-0.58358690000000002</v>
      </c>
      <c r="B374">
        <v>0.7244775</v>
      </c>
      <c r="C374">
        <f t="shared" si="33"/>
        <v>0.80561555075594349</v>
      </c>
      <c r="D374">
        <f t="shared" si="30"/>
        <v>0.63586045618250098</v>
      </c>
      <c r="E374">
        <f t="shared" si="31"/>
        <v>0.17191492178726542</v>
      </c>
      <c r="R374">
        <v>0.7244775</v>
      </c>
      <c r="S374">
        <f t="shared" si="34"/>
        <v>1</v>
      </c>
      <c r="T374">
        <v>1</v>
      </c>
      <c r="U374">
        <f t="shared" si="32"/>
        <v>1</v>
      </c>
    </row>
    <row r="375" spans="1:21" x14ac:dyDescent="0.2">
      <c r="A375">
        <v>-0.58358690000000002</v>
      </c>
      <c r="B375">
        <v>0.7244775</v>
      </c>
      <c r="C375">
        <f t="shared" si="33"/>
        <v>0.80777537796976639</v>
      </c>
      <c r="D375">
        <f t="shared" si="30"/>
        <v>0.63586045618250098</v>
      </c>
      <c r="E375">
        <f t="shared" si="31"/>
        <v>0.17407474900108832</v>
      </c>
      <c r="R375">
        <v>0.7244775</v>
      </c>
      <c r="S375">
        <f t="shared" si="34"/>
        <v>1</v>
      </c>
      <c r="T375">
        <v>1</v>
      </c>
      <c r="U375">
        <f t="shared" si="32"/>
        <v>1</v>
      </c>
    </row>
    <row r="376" spans="1:21" x14ac:dyDescent="0.2">
      <c r="A376">
        <v>-0.58358690000000002</v>
      </c>
      <c r="B376">
        <v>0.72459260000000003</v>
      </c>
      <c r="C376">
        <f t="shared" si="33"/>
        <v>0.8099352051835893</v>
      </c>
      <c r="D376">
        <f t="shared" si="30"/>
        <v>0.63589410606642216</v>
      </c>
      <c r="E376">
        <f t="shared" si="31"/>
        <v>0.17620092633099005</v>
      </c>
      <c r="R376">
        <v>0.72459260000000003</v>
      </c>
      <c r="S376">
        <f t="shared" si="34"/>
        <v>1</v>
      </c>
      <c r="T376">
        <v>0</v>
      </c>
      <c r="U376">
        <f t="shared" si="32"/>
        <v>10</v>
      </c>
    </row>
    <row r="377" spans="1:21" x14ac:dyDescent="0.2">
      <c r="A377">
        <v>-0.58358690000000002</v>
      </c>
      <c r="B377">
        <v>0.72459260000000003</v>
      </c>
      <c r="C377">
        <f t="shared" si="33"/>
        <v>0.81209503239741221</v>
      </c>
      <c r="D377">
        <f t="shared" si="30"/>
        <v>0.63589410606642216</v>
      </c>
      <c r="E377">
        <f t="shared" si="31"/>
        <v>0.17836075354481296</v>
      </c>
      <c r="R377">
        <v>0.72459260000000003</v>
      </c>
      <c r="S377">
        <f t="shared" si="34"/>
        <v>1</v>
      </c>
      <c r="T377">
        <v>0</v>
      </c>
      <c r="U377">
        <f t="shared" si="32"/>
        <v>10</v>
      </c>
    </row>
    <row r="378" spans="1:21" x14ac:dyDescent="0.2">
      <c r="A378">
        <v>-0.58358690000000002</v>
      </c>
      <c r="B378">
        <v>0.75668290000000005</v>
      </c>
      <c r="C378">
        <f t="shared" si="33"/>
        <v>0.81425485961123512</v>
      </c>
      <c r="D378">
        <f t="shared" si="30"/>
        <v>0.64527581649206822</v>
      </c>
      <c r="E378">
        <f t="shared" si="31"/>
        <v>0.1711388703329898</v>
      </c>
      <c r="R378">
        <v>0.75668290000000005</v>
      </c>
      <c r="S378">
        <f t="shared" si="34"/>
        <v>1</v>
      </c>
      <c r="T378">
        <v>0</v>
      </c>
      <c r="U378">
        <f t="shared" si="32"/>
        <v>10</v>
      </c>
    </row>
    <row r="379" spans="1:21" x14ac:dyDescent="0.2">
      <c r="A379">
        <v>-0.58358690000000002</v>
      </c>
      <c r="B379">
        <v>0.75668290000000005</v>
      </c>
      <c r="C379">
        <f t="shared" si="33"/>
        <v>0.81641468682505802</v>
      </c>
      <c r="D379">
        <f t="shared" si="30"/>
        <v>0.64527581649206822</v>
      </c>
      <c r="E379">
        <f t="shared" si="31"/>
        <v>0.17329869754681271</v>
      </c>
      <c r="R379">
        <v>0.75668290000000005</v>
      </c>
      <c r="S379">
        <f t="shared" si="34"/>
        <v>1</v>
      </c>
      <c r="T379">
        <v>0</v>
      </c>
      <c r="U379">
        <f t="shared" si="32"/>
        <v>10</v>
      </c>
    </row>
    <row r="380" spans="1:21" x14ac:dyDescent="0.2">
      <c r="A380">
        <v>-0.58358690000000002</v>
      </c>
      <c r="B380">
        <v>0.75668290000000005</v>
      </c>
      <c r="C380">
        <f t="shared" si="33"/>
        <v>0.81857451403888093</v>
      </c>
      <c r="D380">
        <f t="shared" si="30"/>
        <v>0.64527581649206822</v>
      </c>
      <c r="E380">
        <f t="shared" si="31"/>
        <v>0.17545852476063561</v>
      </c>
      <c r="R380">
        <v>0.75668290000000005</v>
      </c>
      <c r="S380">
        <f t="shared" si="34"/>
        <v>1</v>
      </c>
      <c r="T380">
        <v>0</v>
      </c>
      <c r="U380">
        <f t="shared" si="32"/>
        <v>10</v>
      </c>
    </row>
    <row r="381" spans="1:21" x14ac:dyDescent="0.2">
      <c r="A381">
        <v>-0.58358690000000002</v>
      </c>
      <c r="B381">
        <v>0.75668290000000005</v>
      </c>
      <c r="C381">
        <f t="shared" si="33"/>
        <v>0.82073434125270384</v>
      </c>
      <c r="D381">
        <f t="shared" si="30"/>
        <v>0.64527581649206822</v>
      </c>
      <c r="E381">
        <f t="shared" si="31"/>
        <v>0.17761835197445852</v>
      </c>
      <c r="R381">
        <v>0.75668290000000005</v>
      </c>
      <c r="S381">
        <f t="shared" si="34"/>
        <v>1</v>
      </c>
      <c r="T381">
        <v>0</v>
      </c>
      <c r="U381">
        <f t="shared" si="32"/>
        <v>10</v>
      </c>
    </row>
    <row r="382" spans="1:21" x14ac:dyDescent="0.2">
      <c r="A382">
        <v>0.75668290000000005</v>
      </c>
      <c r="B382">
        <v>0.75668290000000005</v>
      </c>
      <c r="C382">
        <f t="shared" si="33"/>
        <v>0.82289416846652674</v>
      </c>
      <c r="D382">
        <f t="shared" si="30"/>
        <v>0.64527581649206822</v>
      </c>
      <c r="E382">
        <f t="shared" si="31"/>
        <v>0.17977817918828143</v>
      </c>
      <c r="R382">
        <v>0.75668290000000005</v>
      </c>
      <c r="S382">
        <f t="shared" si="34"/>
        <v>1</v>
      </c>
      <c r="T382">
        <v>0</v>
      </c>
      <c r="U382">
        <f t="shared" si="32"/>
        <v>10</v>
      </c>
    </row>
    <row r="383" spans="1:21" x14ac:dyDescent="0.2">
      <c r="A383">
        <v>0.75668290000000005</v>
      </c>
      <c r="B383">
        <v>0.75668290000000005</v>
      </c>
      <c r="C383">
        <f t="shared" si="33"/>
        <v>0.82505399568034965</v>
      </c>
      <c r="D383">
        <f t="shared" si="30"/>
        <v>0.64527581649206822</v>
      </c>
      <c r="E383">
        <f t="shared" si="31"/>
        <v>0.18193800640210434</v>
      </c>
      <c r="R383">
        <v>0.75668290000000005</v>
      </c>
      <c r="S383">
        <f t="shared" si="34"/>
        <v>1</v>
      </c>
      <c r="T383">
        <v>0</v>
      </c>
      <c r="U383">
        <f t="shared" si="32"/>
        <v>10</v>
      </c>
    </row>
    <row r="384" spans="1:21" x14ac:dyDescent="0.2">
      <c r="A384">
        <v>0.75668290000000005</v>
      </c>
      <c r="B384">
        <v>0.77352399999999999</v>
      </c>
      <c r="C384">
        <f t="shared" si="33"/>
        <v>0.82721382289417256</v>
      </c>
      <c r="D384">
        <f t="shared" si="30"/>
        <v>0.65019937044604659</v>
      </c>
      <c r="E384">
        <f t="shared" si="31"/>
        <v>0.17917427966194888</v>
      </c>
      <c r="R384">
        <v>0.77352399999999999</v>
      </c>
      <c r="S384">
        <f t="shared" si="34"/>
        <v>1</v>
      </c>
      <c r="T384">
        <v>1</v>
      </c>
      <c r="U384">
        <f t="shared" si="32"/>
        <v>1</v>
      </c>
    </row>
    <row r="385" spans="1:21" x14ac:dyDescent="0.2">
      <c r="A385">
        <v>0.75668290000000005</v>
      </c>
      <c r="B385">
        <v>0.77352399999999999</v>
      </c>
      <c r="C385">
        <f t="shared" si="33"/>
        <v>0.82937365010799546</v>
      </c>
      <c r="D385">
        <f t="shared" si="30"/>
        <v>0.65019937044604659</v>
      </c>
      <c r="E385">
        <f t="shared" si="31"/>
        <v>0.18133410687577178</v>
      </c>
      <c r="R385">
        <v>0.77352399999999999</v>
      </c>
      <c r="S385">
        <f t="shared" si="34"/>
        <v>1</v>
      </c>
      <c r="T385">
        <v>1</v>
      </c>
      <c r="U385">
        <f t="shared" si="32"/>
        <v>1</v>
      </c>
    </row>
    <row r="386" spans="1:21" x14ac:dyDescent="0.2">
      <c r="A386">
        <v>0.75668290000000005</v>
      </c>
      <c r="B386">
        <v>0.88081860000000001</v>
      </c>
      <c r="C386">
        <f t="shared" si="33"/>
        <v>0.83153347732181837</v>
      </c>
      <c r="D386">
        <f t="shared" si="30"/>
        <v>0.68156731862464059</v>
      </c>
      <c r="E386">
        <f t="shared" si="31"/>
        <v>0.15212598591100068</v>
      </c>
      <c r="R386">
        <v>0.88081860000000001</v>
      </c>
      <c r="S386">
        <f t="shared" si="34"/>
        <v>1</v>
      </c>
      <c r="T386">
        <v>0</v>
      </c>
      <c r="U386">
        <f t="shared" si="32"/>
        <v>10</v>
      </c>
    </row>
    <row r="387" spans="1:21" x14ac:dyDescent="0.2">
      <c r="A387">
        <v>0.88081860000000001</v>
      </c>
      <c r="B387">
        <v>0.88081860000000001</v>
      </c>
      <c r="C387">
        <f t="shared" si="33"/>
        <v>0.83369330453564128</v>
      </c>
      <c r="D387">
        <f t="shared" ref="D387:D450" si="35">(B387-H$1)/(H$2-H$1)</f>
        <v>0.68156731862464059</v>
      </c>
      <c r="E387">
        <f t="shared" ref="E387:E450" si="36">MAX(ABS(D387-C387),ABS(D387-C387-1/463))</f>
        <v>0.15428581312482359</v>
      </c>
      <c r="R387">
        <v>0.88081860000000001</v>
      </c>
      <c r="S387">
        <f t="shared" si="34"/>
        <v>1</v>
      </c>
      <c r="T387">
        <v>0</v>
      </c>
      <c r="U387">
        <f t="shared" ref="U387:U450" si="37">IF(T387=0,S387*10,S387)</f>
        <v>10</v>
      </c>
    </row>
    <row r="388" spans="1:21" x14ac:dyDescent="0.2">
      <c r="A388">
        <v>0.88081860000000001</v>
      </c>
      <c r="B388">
        <v>0.88081860000000001</v>
      </c>
      <c r="C388">
        <f t="shared" ref="C388:C451" si="38">C387+1/463</f>
        <v>0.83585313174946418</v>
      </c>
      <c r="D388">
        <f t="shared" si="35"/>
        <v>0.68156731862464059</v>
      </c>
      <c r="E388">
        <f t="shared" si="36"/>
        <v>0.1564456403386465</v>
      </c>
      <c r="R388">
        <v>0.88081860000000001</v>
      </c>
      <c r="S388">
        <f t="shared" si="34"/>
        <v>1</v>
      </c>
      <c r="T388">
        <v>0</v>
      </c>
      <c r="U388">
        <f t="shared" si="37"/>
        <v>10</v>
      </c>
    </row>
    <row r="389" spans="1:21" x14ac:dyDescent="0.2">
      <c r="A389">
        <v>0.88081860000000001</v>
      </c>
      <c r="B389">
        <v>0.88081860000000001</v>
      </c>
      <c r="C389">
        <f t="shared" si="38"/>
        <v>0.83801295896328709</v>
      </c>
      <c r="D389">
        <f t="shared" si="35"/>
        <v>0.68156731862464059</v>
      </c>
      <c r="E389">
        <f t="shared" si="36"/>
        <v>0.1586054675524694</v>
      </c>
      <c r="R389">
        <v>0.88081860000000001</v>
      </c>
      <c r="S389">
        <f t="shared" si="34"/>
        <v>1</v>
      </c>
      <c r="T389">
        <v>0</v>
      </c>
      <c r="U389">
        <f t="shared" si="37"/>
        <v>10</v>
      </c>
    </row>
    <row r="390" spans="1:21" x14ac:dyDescent="0.2">
      <c r="A390">
        <v>0.88081860000000001</v>
      </c>
      <c r="B390">
        <v>0.88081860000000001</v>
      </c>
      <c r="C390">
        <f t="shared" si="38"/>
        <v>0.84017278617711</v>
      </c>
      <c r="D390">
        <f t="shared" si="35"/>
        <v>0.68156731862464059</v>
      </c>
      <c r="E390">
        <f t="shared" si="36"/>
        <v>0.16076529476629231</v>
      </c>
      <c r="R390">
        <v>0.88081860000000001</v>
      </c>
      <c r="S390">
        <f t="shared" si="34"/>
        <v>1</v>
      </c>
      <c r="T390">
        <v>0</v>
      </c>
      <c r="U390">
        <f t="shared" si="37"/>
        <v>10</v>
      </c>
    </row>
    <row r="391" spans="1:21" x14ac:dyDescent="0.2">
      <c r="A391">
        <v>-0.56650140000000004</v>
      </c>
      <c r="B391">
        <v>0.88464350000000003</v>
      </c>
      <c r="C391">
        <f t="shared" si="38"/>
        <v>0.8423326133909329</v>
      </c>
      <c r="D391">
        <f t="shared" si="35"/>
        <v>0.6826855413962275</v>
      </c>
      <c r="E391">
        <f t="shared" si="36"/>
        <v>0.16180689920852831</v>
      </c>
      <c r="R391">
        <v>0.88464350000000003</v>
      </c>
      <c r="S391">
        <f t="shared" si="34"/>
        <v>1</v>
      </c>
      <c r="T391">
        <v>1</v>
      </c>
      <c r="U391">
        <f t="shared" si="37"/>
        <v>1</v>
      </c>
    </row>
    <row r="392" spans="1:21" x14ac:dyDescent="0.2">
      <c r="A392">
        <v>-0.56650140000000004</v>
      </c>
      <c r="B392">
        <v>0.88464350000000003</v>
      </c>
      <c r="C392">
        <f t="shared" si="38"/>
        <v>0.84449244060475581</v>
      </c>
      <c r="D392">
        <f t="shared" si="35"/>
        <v>0.6826855413962275</v>
      </c>
      <c r="E392">
        <f t="shared" si="36"/>
        <v>0.16396672642235122</v>
      </c>
      <c r="R392">
        <v>0.88464350000000003</v>
      </c>
      <c r="S392">
        <f t="shared" si="34"/>
        <v>1</v>
      </c>
      <c r="T392">
        <v>1</v>
      </c>
      <c r="U392">
        <f t="shared" si="37"/>
        <v>1</v>
      </c>
    </row>
    <row r="393" spans="1:21" x14ac:dyDescent="0.2">
      <c r="A393">
        <v>-0.56650140000000004</v>
      </c>
      <c r="B393">
        <v>0.93339589999999995</v>
      </c>
      <c r="C393">
        <f t="shared" si="38"/>
        <v>0.84665226781857872</v>
      </c>
      <c r="D393">
        <f t="shared" si="35"/>
        <v>0.69693847450546209</v>
      </c>
      <c r="E393">
        <f t="shared" si="36"/>
        <v>0.15187362052693953</v>
      </c>
      <c r="R393">
        <v>0.93339589999999995</v>
      </c>
      <c r="S393">
        <f t="shared" si="34"/>
        <v>1</v>
      </c>
      <c r="T393">
        <v>0</v>
      </c>
      <c r="U393">
        <f t="shared" si="37"/>
        <v>10</v>
      </c>
    </row>
    <row r="394" spans="1:21" x14ac:dyDescent="0.2">
      <c r="A394">
        <v>0.33940369999999997</v>
      </c>
      <c r="B394">
        <v>0.98894850000000001</v>
      </c>
      <c r="C394">
        <f t="shared" si="38"/>
        <v>0.84881209503240163</v>
      </c>
      <c r="D394">
        <f t="shared" si="35"/>
        <v>0.71317946965327172</v>
      </c>
      <c r="E394">
        <f t="shared" si="36"/>
        <v>0.13779245259295281</v>
      </c>
      <c r="R394">
        <v>0.98894850000000001</v>
      </c>
      <c r="S394">
        <f t="shared" si="34"/>
        <v>1</v>
      </c>
      <c r="T394">
        <v>1</v>
      </c>
      <c r="U394">
        <f t="shared" si="37"/>
        <v>1</v>
      </c>
    </row>
    <row r="395" spans="1:21" x14ac:dyDescent="0.2">
      <c r="A395">
        <v>-0.15136869999999999</v>
      </c>
      <c r="B395">
        <v>0.98894850000000001</v>
      </c>
      <c r="C395">
        <f t="shared" si="38"/>
        <v>0.85097192224622453</v>
      </c>
      <c r="D395">
        <f t="shared" si="35"/>
        <v>0.71317946965327172</v>
      </c>
      <c r="E395">
        <f t="shared" si="36"/>
        <v>0.13995227980677571</v>
      </c>
      <c r="R395">
        <v>0.98894850000000001</v>
      </c>
      <c r="S395">
        <f t="shared" si="34"/>
        <v>1</v>
      </c>
      <c r="T395">
        <v>1</v>
      </c>
      <c r="U395">
        <f t="shared" si="37"/>
        <v>1</v>
      </c>
    </row>
    <row r="396" spans="1:21" x14ac:dyDescent="0.2">
      <c r="A396">
        <v>-1.0249969999999999</v>
      </c>
      <c r="B396">
        <v>0.98894850000000001</v>
      </c>
      <c r="C396">
        <f t="shared" si="38"/>
        <v>0.85313174946004744</v>
      </c>
      <c r="D396">
        <f t="shared" si="35"/>
        <v>0.71317946965327172</v>
      </c>
      <c r="E396">
        <f t="shared" si="36"/>
        <v>0.14211210702059862</v>
      </c>
      <c r="R396">
        <v>0.98894850000000001</v>
      </c>
      <c r="S396">
        <f t="shared" si="34"/>
        <v>1</v>
      </c>
      <c r="T396">
        <v>1</v>
      </c>
      <c r="U396">
        <f t="shared" si="37"/>
        <v>1</v>
      </c>
    </row>
    <row r="397" spans="1:21" x14ac:dyDescent="0.2">
      <c r="A397">
        <v>-1.0249969999999999</v>
      </c>
      <c r="B397">
        <v>0.98894850000000001</v>
      </c>
      <c r="C397">
        <f t="shared" si="38"/>
        <v>0.85529157667387035</v>
      </c>
      <c r="D397">
        <f t="shared" si="35"/>
        <v>0.71317946965327172</v>
      </c>
      <c r="E397">
        <f t="shared" si="36"/>
        <v>0.14427193423442153</v>
      </c>
      <c r="R397">
        <v>0.98894850000000001</v>
      </c>
      <c r="S397">
        <f t="shared" si="34"/>
        <v>1</v>
      </c>
      <c r="T397">
        <v>1</v>
      </c>
      <c r="U397">
        <f t="shared" si="37"/>
        <v>1</v>
      </c>
    </row>
    <row r="398" spans="1:21" x14ac:dyDescent="0.2">
      <c r="A398">
        <v>-1.0249969999999999</v>
      </c>
      <c r="B398">
        <v>1.040902</v>
      </c>
      <c r="C398">
        <f t="shared" si="38"/>
        <v>0.85745140388769325</v>
      </c>
      <c r="D398">
        <f t="shared" si="35"/>
        <v>0.72836825544208661</v>
      </c>
      <c r="E398">
        <f t="shared" si="36"/>
        <v>0.13124297565942955</v>
      </c>
      <c r="R398">
        <v>1.040902</v>
      </c>
      <c r="S398">
        <f>IF(R398&gt;1,2,10)*IF(R398&lt;=2,1,10)</f>
        <v>2</v>
      </c>
      <c r="T398">
        <v>1</v>
      </c>
      <c r="U398">
        <f t="shared" si="37"/>
        <v>2</v>
      </c>
    </row>
    <row r="399" spans="1:21" x14ac:dyDescent="0.2">
      <c r="A399">
        <v>-1.0249969999999999</v>
      </c>
      <c r="B399">
        <v>1.040902</v>
      </c>
      <c r="C399">
        <f t="shared" si="38"/>
        <v>0.85961123110151616</v>
      </c>
      <c r="D399">
        <f t="shared" si="35"/>
        <v>0.72836825544208661</v>
      </c>
      <c r="E399">
        <f t="shared" si="36"/>
        <v>0.13340280287325246</v>
      </c>
      <c r="R399">
        <v>1.040902</v>
      </c>
      <c r="S399">
        <f t="shared" ref="S399:S462" si="39">IF(R399&gt;1,2,10)*IF(R399&lt;=2,1,10)</f>
        <v>2</v>
      </c>
      <c r="T399">
        <v>1</v>
      </c>
      <c r="U399">
        <f t="shared" si="37"/>
        <v>2</v>
      </c>
    </row>
    <row r="400" spans="1:21" x14ac:dyDescent="0.2">
      <c r="A400">
        <v>-1.0249969999999999</v>
      </c>
      <c r="B400">
        <v>1.040902</v>
      </c>
      <c r="C400">
        <f t="shared" si="38"/>
        <v>0.86177105831533907</v>
      </c>
      <c r="D400">
        <f t="shared" si="35"/>
        <v>0.72836825544208661</v>
      </c>
      <c r="E400">
        <f t="shared" si="36"/>
        <v>0.13556263008707536</v>
      </c>
      <c r="R400">
        <v>1.040902</v>
      </c>
      <c r="S400">
        <f t="shared" si="39"/>
        <v>2</v>
      </c>
      <c r="T400">
        <v>1</v>
      </c>
      <c r="U400">
        <f t="shared" si="37"/>
        <v>2</v>
      </c>
    </row>
    <row r="401" spans="1:21" x14ac:dyDescent="0.2">
      <c r="A401">
        <v>-2.52444E-2</v>
      </c>
      <c r="B401">
        <v>1.040902</v>
      </c>
      <c r="C401">
        <f t="shared" si="38"/>
        <v>0.86393088552916197</v>
      </c>
      <c r="D401">
        <f t="shared" si="35"/>
        <v>0.72836825544208661</v>
      </c>
      <c r="E401">
        <f t="shared" si="36"/>
        <v>0.13772245730089827</v>
      </c>
      <c r="R401">
        <v>1.040902</v>
      </c>
      <c r="S401">
        <f t="shared" si="39"/>
        <v>2</v>
      </c>
      <c r="T401">
        <v>1</v>
      </c>
      <c r="U401">
        <f t="shared" si="37"/>
        <v>2</v>
      </c>
    </row>
    <row r="402" spans="1:21" x14ac:dyDescent="0.2">
      <c r="A402">
        <v>-2.52444E-2</v>
      </c>
      <c r="B402">
        <v>1.0509500000000001</v>
      </c>
      <c r="C402">
        <f t="shared" si="38"/>
        <v>0.86609071274298488</v>
      </c>
      <c r="D402">
        <f t="shared" si="35"/>
        <v>0.73130582306709779</v>
      </c>
      <c r="E402">
        <f t="shared" si="36"/>
        <v>0.13694471688970999</v>
      </c>
      <c r="R402">
        <v>1.0509500000000001</v>
      </c>
      <c r="S402">
        <f t="shared" si="39"/>
        <v>2</v>
      </c>
      <c r="T402">
        <v>0</v>
      </c>
      <c r="U402">
        <f t="shared" si="37"/>
        <v>20</v>
      </c>
    </row>
    <row r="403" spans="1:21" x14ac:dyDescent="0.2">
      <c r="A403">
        <v>-2.52444E-2</v>
      </c>
      <c r="B403">
        <v>1.0509500000000001</v>
      </c>
      <c r="C403">
        <f t="shared" si="38"/>
        <v>0.86825053995680779</v>
      </c>
      <c r="D403">
        <f t="shared" si="35"/>
        <v>0.73130582306709779</v>
      </c>
      <c r="E403">
        <f t="shared" si="36"/>
        <v>0.1391045441035329</v>
      </c>
      <c r="R403">
        <v>1.0509500000000001</v>
      </c>
      <c r="S403">
        <f t="shared" si="39"/>
        <v>2</v>
      </c>
      <c r="T403">
        <v>0</v>
      </c>
      <c r="U403">
        <f t="shared" si="37"/>
        <v>20</v>
      </c>
    </row>
    <row r="404" spans="1:21" x14ac:dyDescent="0.2">
      <c r="A404">
        <v>-0.74678750000000005</v>
      </c>
      <c r="B404">
        <v>1.0509500000000001</v>
      </c>
      <c r="C404">
        <f t="shared" si="38"/>
        <v>0.87041036717063069</v>
      </c>
      <c r="D404">
        <f t="shared" si="35"/>
        <v>0.73130582306709779</v>
      </c>
      <c r="E404">
        <f t="shared" si="36"/>
        <v>0.14126437131735581</v>
      </c>
      <c r="R404">
        <v>1.0509500000000001</v>
      </c>
      <c r="S404">
        <f t="shared" si="39"/>
        <v>2</v>
      </c>
      <c r="T404">
        <v>0</v>
      </c>
      <c r="U404">
        <f t="shared" si="37"/>
        <v>20</v>
      </c>
    </row>
    <row r="405" spans="1:21" x14ac:dyDescent="0.2">
      <c r="A405">
        <v>-0.74678750000000005</v>
      </c>
      <c r="B405">
        <v>1.0639380000000001</v>
      </c>
      <c r="C405">
        <f t="shared" si="38"/>
        <v>0.8725701943844536</v>
      </c>
      <c r="D405">
        <f t="shared" si="35"/>
        <v>0.73510290988175175</v>
      </c>
      <c r="E405">
        <f t="shared" si="36"/>
        <v>0.13962711171652475</v>
      </c>
      <c r="R405">
        <v>1.0639380000000001</v>
      </c>
      <c r="S405">
        <f t="shared" si="39"/>
        <v>2</v>
      </c>
      <c r="T405">
        <v>1</v>
      </c>
      <c r="U405">
        <f t="shared" si="37"/>
        <v>2</v>
      </c>
    </row>
    <row r="406" spans="1:21" x14ac:dyDescent="0.2">
      <c r="A406">
        <v>0.98894850000000001</v>
      </c>
      <c r="B406">
        <v>1.0639380000000001</v>
      </c>
      <c r="C406">
        <f t="shared" si="38"/>
        <v>0.87473002159827651</v>
      </c>
      <c r="D406">
        <f t="shared" si="35"/>
        <v>0.73510290988175175</v>
      </c>
      <c r="E406">
        <f t="shared" si="36"/>
        <v>0.14178693893034766</v>
      </c>
      <c r="R406">
        <v>1.0639380000000001</v>
      </c>
      <c r="S406">
        <f t="shared" si="39"/>
        <v>2</v>
      </c>
      <c r="T406">
        <v>1</v>
      </c>
      <c r="U406">
        <f t="shared" si="37"/>
        <v>2</v>
      </c>
    </row>
    <row r="407" spans="1:21" x14ac:dyDescent="0.2">
      <c r="A407">
        <v>0.98894850000000001</v>
      </c>
      <c r="B407">
        <v>1.0639380000000001</v>
      </c>
      <c r="C407">
        <f t="shared" si="38"/>
        <v>0.87688984881209942</v>
      </c>
      <c r="D407">
        <f t="shared" si="35"/>
        <v>0.73510290988175175</v>
      </c>
      <c r="E407">
        <f t="shared" si="36"/>
        <v>0.14394676614417057</v>
      </c>
      <c r="R407">
        <v>1.0639380000000001</v>
      </c>
      <c r="S407">
        <f t="shared" si="39"/>
        <v>2</v>
      </c>
      <c r="T407">
        <v>1</v>
      </c>
      <c r="U407">
        <f t="shared" si="37"/>
        <v>2</v>
      </c>
    </row>
    <row r="408" spans="1:21" x14ac:dyDescent="0.2">
      <c r="A408">
        <v>0.98894850000000001</v>
      </c>
      <c r="B408">
        <v>1.0709439999999999</v>
      </c>
      <c r="C408">
        <f t="shared" si="38"/>
        <v>0.87904967602592232</v>
      </c>
      <c r="D408">
        <f t="shared" si="35"/>
        <v>0.73715113826360157</v>
      </c>
      <c r="E408">
        <f t="shared" si="36"/>
        <v>0.14405836497614366</v>
      </c>
      <c r="R408">
        <v>1.0709439999999999</v>
      </c>
      <c r="S408">
        <f t="shared" si="39"/>
        <v>2</v>
      </c>
      <c r="T408">
        <v>1</v>
      </c>
      <c r="U408">
        <f t="shared" si="37"/>
        <v>2</v>
      </c>
    </row>
    <row r="409" spans="1:21" x14ac:dyDescent="0.2">
      <c r="A409">
        <v>-0.53241989999999995</v>
      </c>
      <c r="B409">
        <v>1.0709439999999999</v>
      </c>
      <c r="C409">
        <f t="shared" si="38"/>
        <v>0.88120950323974523</v>
      </c>
      <c r="D409">
        <f t="shared" si="35"/>
        <v>0.73715113826360157</v>
      </c>
      <c r="E409">
        <f t="shared" si="36"/>
        <v>0.14621819218996657</v>
      </c>
      <c r="R409">
        <v>1.0709439999999999</v>
      </c>
      <c r="S409">
        <f t="shared" si="39"/>
        <v>2</v>
      </c>
      <c r="T409">
        <v>1</v>
      </c>
      <c r="U409">
        <f t="shared" si="37"/>
        <v>2</v>
      </c>
    </row>
    <row r="410" spans="1:21" x14ac:dyDescent="0.2">
      <c r="A410">
        <v>-0.53241989999999995</v>
      </c>
      <c r="B410">
        <v>1.0709439999999999</v>
      </c>
      <c r="C410">
        <f t="shared" si="38"/>
        <v>0.88336933045356814</v>
      </c>
      <c r="D410">
        <f t="shared" si="35"/>
        <v>0.73715113826360157</v>
      </c>
      <c r="E410">
        <f t="shared" si="36"/>
        <v>0.14837801940378947</v>
      </c>
      <c r="R410">
        <v>1.0709439999999999</v>
      </c>
      <c r="S410">
        <f t="shared" si="39"/>
        <v>2</v>
      </c>
      <c r="T410">
        <v>1</v>
      </c>
      <c r="U410">
        <f t="shared" si="37"/>
        <v>2</v>
      </c>
    </row>
    <row r="411" spans="1:21" x14ac:dyDescent="0.2">
      <c r="A411">
        <v>-0.53241989999999995</v>
      </c>
      <c r="B411">
        <v>1.0709439999999999</v>
      </c>
      <c r="C411">
        <f t="shared" si="38"/>
        <v>0.88552915766739104</v>
      </c>
      <c r="D411">
        <f t="shared" si="35"/>
        <v>0.73715113826360157</v>
      </c>
      <c r="E411">
        <f t="shared" si="36"/>
        <v>0.15053784661761238</v>
      </c>
      <c r="R411">
        <v>1.0709439999999999</v>
      </c>
      <c r="S411">
        <f t="shared" si="39"/>
        <v>2</v>
      </c>
      <c r="T411">
        <v>1</v>
      </c>
      <c r="U411">
        <f t="shared" si="37"/>
        <v>2</v>
      </c>
    </row>
    <row r="412" spans="1:21" x14ac:dyDescent="0.2">
      <c r="A412">
        <v>-0.76689209999999997</v>
      </c>
      <c r="B412">
        <v>1.0709439999999999</v>
      </c>
      <c r="C412">
        <f t="shared" si="38"/>
        <v>0.88768898488121395</v>
      </c>
      <c r="D412">
        <f t="shared" si="35"/>
        <v>0.73715113826360157</v>
      </c>
      <c r="E412">
        <f t="shared" si="36"/>
        <v>0.15269767383143529</v>
      </c>
      <c r="R412">
        <v>1.0709439999999999</v>
      </c>
      <c r="S412">
        <f t="shared" si="39"/>
        <v>2</v>
      </c>
      <c r="T412">
        <v>1</v>
      </c>
      <c r="U412">
        <f t="shared" si="37"/>
        <v>2</v>
      </c>
    </row>
    <row r="413" spans="1:21" x14ac:dyDescent="0.2">
      <c r="A413">
        <v>-0.76689209999999997</v>
      </c>
      <c r="B413">
        <v>1.0709439999999999</v>
      </c>
      <c r="C413">
        <f t="shared" si="38"/>
        <v>0.88984881209503686</v>
      </c>
      <c r="D413">
        <f t="shared" si="35"/>
        <v>0.73715113826360157</v>
      </c>
      <c r="E413">
        <f t="shared" si="36"/>
        <v>0.15485750104525819</v>
      </c>
      <c r="R413">
        <v>1.0709439999999999</v>
      </c>
      <c r="S413">
        <f t="shared" si="39"/>
        <v>2</v>
      </c>
      <c r="T413">
        <v>1</v>
      </c>
      <c r="U413">
        <f t="shared" si="37"/>
        <v>2</v>
      </c>
    </row>
    <row r="414" spans="1:21" x14ac:dyDescent="0.2">
      <c r="A414">
        <v>-0.76689209999999997</v>
      </c>
      <c r="B414">
        <v>1.0709439999999999</v>
      </c>
      <c r="C414">
        <f t="shared" si="38"/>
        <v>0.89200863930885976</v>
      </c>
      <c r="D414">
        <f t="shared" si="35"/>
        <v>0.73715113826360157</v>
      </c>
      <c r="E414">
        <f t="shared" si="36"/>
        <v>0.1570173282590811</v>
      </c>
      <c r="R414">
        <v>1.0709439999999999</v>
      </c>
      <c r="S414">
        <f t="shared" si="39"/>
        <v>2</v>
      </c>
      <c r="T414">
        <v>1</v>
      </c>
      <c r="U414">
        <f t="shared" si="37"/>
        <v>2</v>
      </c>
    </row>
    <row r="415" spans="1:21" x14ac:dyDescent="0.2">
      <c r="A415">
        <v>-0.76689209999999997</v>
      </c>
      <c r="B415">
        <v>1.1542559999999999</v>
      </c>
      <c r="C415">
        <f t="shared" si="38"/>
        <v>0.89416846652268267</v>
      </c>
      <c r="D415">
        <f t="shared" si="35"/>
        <v>0.7615076902117428</v>
      </c>
      <c r="E415">
        <f t="shared" si="36"/>
        <v>0.13482060352476277</v>
      </c>
      <c r="R415">
        <v>1.1542559999999999</v>
      </c>
      <c r="S415">
        <f t="shared" si="39"/>
        <v>2</v>
      </c>
      <c r="T415">
        <v>1</v>
      </c>
      <c r="U415">
        <f t="shared" si="37"/>
        <v>2</v>
      </c>
    </row>
    <row r="416" spans="1:21" x14ac:dyDescent="0.2">
      <c r="A416">
        <v>-0.76689209999999997</v>
      </c>
      <c r="B416">
        <v>1.1542559999999999</v>
      </c>
      <c r="C416">
        <f t="shared" si="38"/>
        <v>0.89632829373650558</v>
      </c>
      <c r="D416">
        <f t="shared" si="35"/>
        <v>0.7615076902117428</v>
      </c>
      <c r="E416">
        <f t="shared" si="36"/>
        <v>0.13698043073858568</v>
      </c>
      <c r="R416">
        <v>1.1542559999999999</v>
      </c>
      <c r="S416">
        <f t="shared" si="39"/>
        <v>2</v>
      </c>
      <c r="T416">
        <v>1</v>
      </c>
      <c r="U416">
        <f t="shared" si="37"/>
        <v>2</v>
      </c>
    </row>
    <row r="417" spans="1:21" x14ac:dyDescent="0.2">
      <c r="A417">
        <v>-0.76689209999999997</v>
      </c>
      <c r="B417">
        <v>1.1542559999999999</v>
      </c>
      <c r="C417">
        <f t="shared" si="38"/>
        <v>0.89848812095032848</v>
      </c>
      <c r="D417">
        <f t="shared" si="35"/>
        <v>0.7615076902117428</v>
      </c>
      <c r="E417">
        <f t="shared" si="36"/>
        <v>0.13914025795240859</v>
      </c>
      <c r="R417">
        <v>1.1542559999999999</v>
      </c>
      <c r="S417">
        <f t="shared" si="39"/>
        <v>2</v>
      </c>
      <c r="T417">
        <v>1</v>
      </c>
      <c r="U417">
        <f t="shared" si="37"/>
        <v>2</v>
      </c>
    </row>
    <row r="418" spans="1:21" x14ac:dyDescent="0.2">
      <c r="A418">
        <v>-0.76689209999999997</v>
      </c>
      <c r="B418">
        <v>1.1542559999999999</v>
      </c>
      <c r="C418">
        <f t="shared" si="38"/>
        <v>0.90064794816415139</v>
      </c>
      <c r="D418">
        <f t="shared" si="35"/>
        <v>0.7615076902117428</v>
      </c>
      <c r="E418">
        <f t="shared" si="36"/>
        <v>0.14130008516623149</v>
      </c>
      <c r="R418">
        <v>1.1542559999999999</v>
      </c>
      <c r="S418">
        <f t="shared" si="39"/>
        <v>2</v>
      </c>
      <c r="T418">
        <v>1</v>
      </c>
      <c r="U418">
        <f t="shared" si="37"/>
        <v>2</v>
      </c>
    </row>
    <row r="419" spans="1:21" x14ac:dyDescent="0.2">
      <c r="A419">
        <v>-0.76689209999999997</v>
      </c>
      <c r="B419">
        <v>1.1542559999999999</v>
      </c>
      <c r="C419">
        <f t="shared" si="38"/>
        <v>0.9028077753779743</v>
      </c>
      <c r="D419">
        <f t="shared" si="35"/>
        <v>0.7615076902117428</v>
      </c>
      <c r="E419">
        <f t="shared" si="36"/>
        <v>0.1434599123800544</v>
      </c>
      <c r="R419">
        <v>1.1542559999999999</v>
      </c>
      <c r="S419">
        <f t="shared" si="39"/>
        <v>2</v>
      </c>
      <c r="T419">
        <v>1</v>
      </c>
      <c r="U419">
        <f t="shared" si="37"/>
        <v>2</v>
      </c>
    </row>
    <row r="420" spans="1:21" x14ac:dyDescent="0.2">
      <c r="A420">
        <v>-0.76689209999999997</v>
      </c>
      <c r="B420">
        <v>1.15588</v>
      </c>
      <c r="C420">
        <f t="shared" si="38"/>
        <v>0.9049676025917972</v>
      </c>
      <c r="D420">
        <f t="shared" si="35"/>
        <v>0.76198247224030735</v>
      </c>
      <c r="E420">
        <f t="shared" si="36"/>
        <v>0.14514495756531276</v>
      </c>
      <c r="R420">
        <v>1.15588</v>
      </c>
      <c r="S420">
        <f t="shared" si="39"/>
        <v>2</v>
      </c>
      <c r="T420">
        <v>0</v>
      </c>
      <c r="U420">
        <f t="shared" si="37"/>
        <v>20</v>
      </c>
    </row>
    <row r="421" spans="1:21" x14ac:dyDescent="0.2">
      <c r="A421">
        <v>-0.76689209999999997</v>
      </c>
      <c r="B421">
        <v>1.15588</v>
      </c>
      <c r="C421">
        <f t="shared" si="38"/>
        <v>0.90712742980562011</v>
      </c>
      <c r="D421">
        <f t="shared" si="35"/>
        <v>0.76198247224030735</v>
      </c>
      <c r="E421">
        <f t="shared" si="36"/>
        <v>0.14730478477913567</v>
      </c>
      <c r="R421">
        <v>1.15588</v>
      </c>
      <c r="S421">
        <f t="shared" si="39"/>
        <v>2</v>
      </c>
      <c r="T421">
        <v>0</v>
      </c>
      <c r="U421">
        <f t="shared" si="37"/>
        <v>20</v>
      </c>
    </row>
    <row r="422" spans="1:21" x14ac:dyDescent="0.2">
      <c r="A422">
        <v>1.1542559999999999</v>
      </c>
      <c r="B422">
        <v>1.15588</v>
      </c>
      <c r="C422">
        <f t="shared" si="38"/>
        <v>0.90928725701944302</v>
      </c>
      <c r="D422">
        <f t="shared" si="35"/>
        <v>0.76198247224030735</v>
      </c>
      <c r="E422">
        <f t="shared" si="36"/>
        <v>0.14946461199295857</v>
      </c>
      <c r="R422">
        <v>1.15588</v>
      </c>
      <c r="S422">
        <f t="shared" si="39"/>
        <v>2</v>
      </c>
      <c r="T422">
        <v>0</v>
      </c>
      <c r="U422">
        <f t="shared" si="37"/>
        <v>20</v>
      </c>
    </row>
    <row r="423" spans="1:21" x14ac:dyDescent="0.2">
      <c r="A423">
        <v>1.1542559999999999</v>
      </c>
      <c r="B423">
        <v>1.2313940000000001</v>
      </c>
      <c r="C423">
        <f t="shared" si="38"/>
        <v>0.91144708423326593</v>
      </c>
      <c r="D423">
        <f t="shared" si="35"/>
        <v>0.78405925186163372</v>
      </c>
      <c r="E423">
        <f t="shared" si="36"/>
        <v>0.12954765958545511</v>
      </c>
      <c r="R423">
        <v>1.2313940000000001</v>
      </c>
      <c r="S423">
        <f t="shared" si="39"/>
        <v>2</v>
      </c>
      <c r="T423">
        <v>0</v>
      </c>
      <c r="U423">
        <f t="shared" si="37"/>
        <v>20</v>
      </c>
    </row>
    <row r="424" spans="1:21" x14ac:dyDescent="0.2">
      <c r="A424">
        <v>1.1542559999999999</v>
      </c>
      <c r="B424">
        <v>1.2313940000000001</v>
      </c>
      <c r="C424">
        <f t="shared" si="38"/>
        <v>0.91360691144708883</v>
      </c>
      <c r="D424">
        <f t="shared" si="35"/>
        <v>0.78405925186163372</v>
      </c>
      <c r="E424">
        <f t="shared" si="36"/>
        <v>0.13170748679927802</v>
      </c>
      <c r="R424">
        <v>1.2313940000000001</v>
      </c>
      <c r="S424">
        <f t="shared" si="39"/>
        <v>2</v>
      </c>
      <c r="T424">
        <v>0</v>
      </c>
      <c r="U424">
        <f t="shared" si="37"/>
        <v>20</v>
      </c>
    </row>
    <row r="425" spans="1:21" x14ac:dyDescent="0.2">
      <c r="A425">
        <v>1.1542559999999999</v>
      </c>
      <c r="B425">
        <v>1.2313940000000001</v>
      </c>
      <c r="C425">
        <f t="shared" si="38"/>
        <v>0.91576673866091174</v>
      </c>
      <c r="D425">
        <f t="shared" si="35"/>
        <v>0.78405925186163372</v>
      </c>
      <c r="E425">
        <f t="shared" si="36"/>
        <v>0.13386731401310092</v>
      </c>
      <c r="R425">
        <v>1.2313940000000001</v>
      </c>
      <c r="S425">
        <f t="shared" si="39"/>
        <v>2</v>
      </c>
      <c r="T425">
        <v>0</v>
      </c>
      <c r="U425">
        <f t="shared" si="37"/>
        <v>20</v>
      </c>
    </row>
    <row r="426" spans="1:21" x14ac:dyDescent="0.2">
      <c r="A426">
        <v>1.232602</v>
      </c>
      <c r="B426">
        <v>1.2313940000000001</v>
      </c>
      <c r="C426">
        <f t="shared" si="38"/>
        <v>0.91792656587473465</v>
      </c>
      <c r="D426">
        <f t="shared" si="35"/>
        <v>0.78405925186163372</v>
      </c>
      <c r="E426">
        <f t="shared" si="36"/>
        <v>0.13602714122692383</v>
      </c>
      <c r="R426">
        <v>1.2313940000000001</v>
      </c>
      <c r="S426">
        <f t="shared" si="39"/>
        <v>2</v>
      </c>
      <c r="T426">
        <v>0</v>
      </c>
      <c r="U426">
        <f t="shared" si="37"/>
        <v>20</v>
      </c>
    </row>
    <row r="427" spans="1:21" x14ac:dyDescent="0.2">
      <c r="A427">
        <v>1.232602</v>
      </c>
      <c r="B427">
        <v>1.2313940000000001</v>
      </c>
      <c r="C427">
        <f t="shared" si="38"/>
        <v>0.92008639308855755</v>
      </c>
      <c r="D427">
        <f t="shared" si="35"/>
        <v>0.78405925186163372</v>
      </c>
      <c r="E427">
        <f t="shared" si="36"/>
        <v>0.13818696844074674</v>
      </c>
      <c r="R427">
        <v>1.2313940000000001</v>
      </c>
      <c r="S427">
        <f t="shared" si="39"/>
        <v>2</v>
      </c>
      <c r="T427">
        <v>0</v>
      </c>
      <c r="U427">
        <f t="shared" si="37"/>
        <v>20</v>
      </c>
    </row>
    <row r="428" spans="1:21" x14ac:dyDescent="0.2">
      <c r="A428">
        <v>1.232602</v>
      </c>
      <c r="B428">
        <v>1.2313940000000001</v>
      </c>
      <c r="C428">
        <f t="shared" si="38"/>
        <v>0.92224622030238046</v>
      </c>
      <c r="D428">
        <f t="shared" si="35"/>
        <v>0.78405925186163372</v>
      </c>
      <c r="E428">
        <f t="shared" si="36"/>
        <v>0.14034679565456964</v>
      </c>
      <c r="R428">
        <v>1.2313940000000001</v>
      </c>
      <c r="S428">
        <f t="shared" si="39"/>
        <v>2</v>
      </c>
      <c r="T428">
        <v>0</v>
      </c>
      <c r="U428">
        <f t="shared" si="37"/>
        <v>20</v>
      </c>
    </row>
    <row r="429" spans="1:21" x14ac:dyDescent="0.2">
      <c r="A429">
        <v>1.232602</v>
      </c>
      <c r="B429">
        <v>1.232602</v>
      </c>
      <c r="C429">
        <f t="shared" si="38"/>
        <v>0.92440604751620337</v>
      </c>
      <c r="D429">
        <f t="shared" si="35"/>
        <v>0.78441241484839852</v>
      </c>
      <c r="E429">
        <f t="shared" si="36"/>
        <v>0.14215345988162775</v>
      </c>
      <c r="R429">
        <v>1.232602</v>
      </c>
      <c r="S429">
        <f t="shared" si="39"/>
        <v>2</v>
      </c>
      <c r="T429">
        <v>1</v>
      </c>
      <c r="U429">
        <f t="shared" si="37"/>
        <v>2</v>
      </c>
    </row>
    <row r="430" spans="1:21" x14ac:dyDescent="0.2">
      <c r="A430">
        <v>1.7743340000000001</v>
      </c>
      <c r="B430">
        <v>1.232602</v>
      </c>
      <c r="C430">
        <f t="shared" si="38"/>
        <v>0.92656587473002627</v>
      </c>
      <c r="D430">
        <f t="shared" si="35"/>
        <v>0.78441241484839852</v>
      </c>
      <c r="E430">
        <f t="shared" si="36"/>
        <v>0.14431328709545066</v>
      </c>
      <c r="R430">
        <v>1.232602</v>
      </c>
      <c r="S430">
        <f t="shared" si="39"/>
        <v>2</v>
      </c>
      <c r="T430">
        <v>1</v>
      </c>
      <c r="U430">
        <f t="shared" si="37"/>
        <v>2</v>
      </c>
    </row>
    <row r="431" spans="1:21" x14ac:dyDescent="0.2">
      <c r="A431">
        <v>1.7743340000000001</v>
      </c>
      <c r="B431">
        <v>1.232602</v>
      </c>
      <c r="C431">
        <f t="shared" si="38"/>
        <v>0.92872570194384918</v>
      </c>
      <c r="D431">
        <f t="shared" si="35"/>
        <v>0.78441241484839852</v>
      </c>
      <c r="E431">
        <f t="shared" si="36"/>
        <v>0.14647311430927357</v>
      </c>
      <c r="R431">
        <v>1.232602</v>
      </c>
      <c r="S431">
        <f t="shared" si="39"/>
        <v>2</v>
      </c>
      <c r="T431">
        <v>1</v>
      </c>
      <c r="U431">
        <f t="shared" si="37"/>
        <v>2</v>
      </c>
    </row>
    <row r="432" spans="1:21" x14ac:dyDescent="0.2">
      <c r="A432">
        <v>1.7743340000000001</v>
      </c>
      <c r="B432">
        <v>1.232602</v>
      </c>
      <c r="C432">
        <f t="shared" si="38"/>
        <v>0.93088552915767209</v>
      </c>
      <c r="D432">
        <f t="shared" si="35"/>
        <v>0.78441241484839852</v>
      </c>
      <c r="E432">
        <f t="shared" si="36"/>
        <v>0.14863294152309647</v>
      </c>
      <c r="R432">
        <v>1.232602</v>
      </c>
      <c r="S432">
        <f t="shared" si="39"/>
        <v>2</v>
      </c>
      <c r="T432">
        <v>1</v>
      </c>
      <c r="U432">
        <f t="shared" si="37"/>
        <v>2</v>
      </c>
    </row>
    <row r="433" spans="1:21" x14ac:dyDescent="0.2">
      <c r="A433">
        <v>1.7743340000000001</v>
      </c>
      <c r="B433">
        <v>1.232602</v>
      </c>
      <c r="C433">
        <f t="shared" si="38"/>
        <v>0.93304535637149499</v>
      </c>
      <c r="D433">
        <f t="shared" si="35"/>
        <v>0.78441241484839852</v>
      </c>
      <c r="E433">
        <f t="shared" si="36"/>
        <v>0.15079276873691938</v>
      </c>
      <c r="R433">
        <v>1.232602</v>
      </c>
      <c r="S433">
        <f t="shared" si="39"/>
        <v>2</v>
      </c>
      <c r="T433">
        <v>1</v>
      </c>
      <c r="U433">
        <f t="shared" si="37"/>
        <v>2</v>
      </c>
    </row>
    <row r="434" spans="1:21" x14ac:dyDescent="0.2">
      <c r="A434">
        <v>1.7743340000000001</v>
      </c>
      <c r="B434">
        <v>1.3493949999999999</v>
      </c>
      <c r="C434">
        <f t="shared" si="38"/>
        <v>0.9352051835853179</v>
      </c>
      <c r="D434">
        <f t="shared" si="35"/>
        <v>0.81855725318716432</v>
      </c>
      <c r="E434">
        <f t="shared" si="36"/>
        <v>0.11880775761197647</v>
      </c>
      <c r="R434">
        <v>1.3493949999999999</v>
      </c>
      <c r="S434">
        <f t="shared" si="39"/>
        <v>2</v>
      </c>
      <c r="T434">
        <v>0</v>
      </c>
      <c r="U434">
        <f t="shared" si="37"/>
        <v>20</v>
      </c>
    </row>
    <row r="435" spans="1:21" x14ac:dyDescent="0.2">
      <c r="A435">
        <v>1.7743340000000001</v>
      </c>
      <c r="B435">
        <v>1.3493949999999999</v>
      </c>
      <c r="C435">
        <f t="shared" si="38"/>
        <v>0.93736501079914081</v>
      </c>
      <c r="D435">
        <f t="shared" si="35"/>
        <v>0.81855725318716432</v>
      </c>
      <c r="E435">
        <f t="shared" si="36"/>
        <v>0.12096758482579938</v>
      </c>
      <c r="R435">
        <v>1.3493949999999999</v>
      </c>
      <c r="S435">
        <f t="shared" si="39"/>
        <v>2</v>
      </c>
      <c r="T435">
        <v>0</v>
      </c>
      <c r="U435">
        <f t="shared" si="37"/>
        <v>20</v>
      </c>
    </row>
    <row r="436" spans="1:21" x14ac:dyDescent="0.2">
      <c r="A436">
        <v>1.7743340000000001</v>
      </c>
      <c r="B436">
        <v>1.3493949999999999</v>
      </c>
      <c r="C436">
        <f t="shared" si="38"/>
        <v>0.93952483801296371</v>
      </c>
      <c r="D436">
        <f t="shared" si="35"/>
        <v>0.81855725318716432</v>
      </c>
      <c r="E436">
        <f t="shared" si="36"/>
        <v>0.12312741203962228</v>
      </c>
      <c r="R436">
        <v>1.3493949999999999</v>
      </c>
      <c r="S436">
        <f t="shared" si="39"/>
        <v>2</v>
      </c>
      <c r="T436">
        <v>0</v>
      </c>
      <c r="U436">
        <f t="shared" si="37"/>
        <v>20</v>
      </c>
    </row>
    <row r="437" spans="1:21" x14ac:dyDescent="0.2">
      <c r="A437">
        <v>1.7731509999999999</v>
      </c>
      <c r="B437">
        <v>1.4156949999999999</v>
      </c>
      <c r="C437">
        <f t="shared" si="38"/>
        <v>0.94168466522678662</v>
      </c>
      <c r="D437">
        <f t="shared" si="35"/>
        <v>0.83794028797401088</v>
      </c>
      <c r="E437">
        <f t="shared" si="36"/>
        <v>0.10590420446659864</v>
      </c>
      <c r="R437">
        <v>1.4156949999999999</v>
      </c>
      <c r="S437">
        <f t="shared" si="39"/>
        <v>2</v>
      </c>
      <c r="T437">
        <v>0</v>
      </c>
      <c r="U437">
        <f t="shared" si="37"/>
        <v>20</v>
      </c>
    </row>
    <row r="438" spans="1:21" x14ac:dyDescent="0.2">
      <c r="A438">
        <v>1.7731509999999999</v>
      </c>
      <c r="B438">
        <v>1.4156949999999999</v>
      </c>
      <c r="C438">
        <f t="shared" si="38"/>
        <v>0.94384449244060953</v>
      </c>
      <c r="D438">
        <f t="shared" si="35"/>
        <v>0.83794028797401088</v>
      </c>
      <c r="E438">
        <f t="shared" si="36"/>
        <v>0.10806403168042154</v>
      </c>
      <c r="R438">
        <v>1.4156949999999999</v>
      </c>
      <c r="S438">
        <f t="shared" si="39"/>
        <v>2</v>
      </c>
      <c r="T438">
        <v>0</v>
      </c>
      <c r="U438">
        <f t="shared" si="37"/>
        <v>20</v>
      </c>
    </row>
    <row r="439" spans="1:21" x14ac:dyDescent="0.2">
      <c r="A439">
        <v>0.72459260000000003</v>
      </c>
      <c r="B439">
        <v>1.5097940000000001</v>
      </c>
      <c r="C439">
        <f t="shared" si="38"/>
        <v>0.94600431965443244</v>
      </c>
      <c r="D439">
        <f t="shared" si="35"/>
        <v>0.86545045675843746</v>
      </c>
      <c r="E439">
        <f t="shared" si="36"/>
        <v>8.271369010981787E-2</v>
      </c>
      <c r="R439">
        <v>1.5097940000000001</v>
      </c>
      <c r="S439">
        <f t="shared" si="39"/>
        <v>2</v>
      </c>
      <c r="T439">
        <v>1</v>
      </c>
      <c r="U439">
        <f t="shared" si="37"/>
        <v>2</v>
      </c>
    </row>
    <row r="440" spans="1:21" x14ac:dyDescent="0.2">
      <c r="A440">
        <v>-1.1816260000000001</v>
      </c>
      <c r="B440">
        <v>1.5097940000000001</v>
      </c>
      <c r="C440">
        <f t="shared" si="38"/>
        <v>0.94816414686825534</v>
      </c>
      <c r="D440">
        <f t="shared" si="35"/>
        <v>0.86545045675843746</v>
      </c>
      <c r="E440">
        <f t="shared" si="36"/>
        <v>8.4873517323640776E-2</v>
      </c>
      <c r="R440">
        <v>1.5097940000000001</v>
      </c>
      <c r="S440">
        <f t="shared" si="39"/>
        <v>2</v>
      </c>
      <c r="T440">
        <v>1</v>
      </c>
      <c r="U440">
        <f t="shared" si="37"/>
        <v>2</v>
      </c>
    </row>
    <row r="441" spans="1:21" x14ac:dyDescent="0.2">
      <c r="A441">
        <v>-1.1816260000000001</v>
      </c>
      <c r="B441">
        <v>1.5097940000000001</v>
      </c>
      <c r="C441">
        <f t="shared" si="38"/>
        <v>0.95032397408207825</v>
      </c>
      <c r="D441">
        <f t="shared" si="35"/>
        <v>0.86545045675843746</v>
      </c>
      <c r="E441">
        <f t="shared" si="36"/>
        <v>8.7033344537463683E-2</v>
      </c>
      <c r="R441">
        <v>1.5097940000000001</v>
      </c>
      <c r="S441">
        <f t="shared" si="39"/>
        <v>2</v>
      </c>
      <c r="T441">
        <v>1</v>
      </c>
      <c r="U441">
        <f t="shared" si="37"/>
        <v>2</v>
      </c>
    </row>
    <row r="442" spans="1:21" x14ac:dyDescent="0.2">
      <c r="A442">
        <v>-1.1816260000000001</v>
      </c>
      <c r="B442">
        <v>1.5097940000000001</v>
      </c>
      <c r="C442">
        <f t="shared" si="38"/>
        <v>0.95248380129590116</v>
      </c>
      <c r="D442">
        <f t="shared" si="35"/>
        <v>0.86545045675843746</v>
      </c>
      <c r="E442">
        <f t="shared" si="36"/>
        <v>8.919317175128659E-2</v>
      </c>
      <c r="R442">
        <v>1.5097940000000001</v>
      </c>
      <c r="S442">
        <f t="shared" si="39"/>
        <v>2</v>
      </c>
      <c r="T442">
        <v>1</v>
      </c>
      <c r="U442">
        <f t="shared" si="37"/>
        <v>2</v>
      </c>
    </row>
    <row r="443" spans="1:21" x14ac:dyDescent="0.2">
      <c r="A443">
        <v>-1.1816260000000001</v>
      </c>
      <c r="B443">
        <v>1.5097940000000001</v>
      </c>
      <c r="C443">
        <f t="shared" si="38"/>
        <v>0.95464362850972406</v>
      </c>
      <c r="D443">
        <f t="shared" si="35"/>
        <v>0.86545045675843746</v>
      </c>
      <c r="E443">
        <f t="shared" si="36"/>
        <v>9.1352998965109497E-2</v>
      </c>
      <c r="R443">
        <v>1.5097940000000001</v>
      </c>
      <c r="S443">
        <f t="shared" si="39"/>
        <v>2</v>
      </c>
      <c r="T443">
        <v>1</v>
      </c>
      <c r="U443">
        <f t="shared" si="37"/>
        <v>2</v>
      </c>
    </row>
    <row r="444" spans="1:21" x14ac:dyDescent="0.2">
      <c r="A444">
        <v>-1.1816260000000001</v>
      </c>
      <c r="B444">
        <v>1.5097940000000001</v>
      </c>
      <c r="C444">
        <f t="shared" si="38"/>
        <v>0.95680345572354697</v>
      </c>
      <c r="D444">
        <f t="shared" si="35"/>
        <v>0.86545045675843746</v>
      </c>
      <c r="E444">
        <f t="shared" si="36"/>
        <v>9.3512826178932404E-2</v>
      </c>
      <c r="R444">
        <v>1.5097940000000001</v>
      </c>
      <c r="S444">
        <f t="shared" si="39"/>
        <v>2</v>
      </c>
      <c r="T444">
        <v>1</v>
      </c>
      <c r="U444">
        <f t="shared" si="37"/>
        <v>2</v>
      </c>
    </row>
    <row r="445" spans="1:21" x14ac:dyDescent="0.2">
      <c r="A445">
        <v>-1.1816260000000001</v>
      </c>
      <c r="B445">
        <v>1.769452</v>
      </c>
      <c r="C445">
        <f t="shared" si="38"/>
        <v>0.95896328293736988</v>
      </c>
      <c r="D445">
        <f t="shared" si="35"/>
        <v>0.94136237299799996</v>
      </c>
      <c r="E445">
        <f t="shared" si="36"/>
        <v>1.9760737153192806E-2</v>
      </c>
      <c r="R445">
        <v>1.769452</v>
      </c>
      <c r="S445">
        <f t="shared" si="39"/>
        <v>2</v>
      </c>
      <c r="T445">
        <v>1</v>
      </c>
      <c r="U445">
        <f t="shared" si="37"/>
        <v>2</v>
      </c>
    </row>
    <row r="446" spans="1:21" x14ac:dyDescent="0.2">
      <c r="A446">
        <v>1.769452</v>
      </c>
      <c r="B446">
        <v>1.769452</v>
      </c>
      <c r="C446">
        <f t="shared" si="38"/>
        <v>0.96112311015119278</v>
      </c>
      <c r="D446">
        <f t="shared" si="35"/>
        <v>0.94136237299799996</v>
      </c>
      <c r="E446">
        <f t="shared" si="36"/>
        <v>2.1920564367015713E-2</v>
      </c>
      <c r="R446">
        <v>1.769452</v>
      </c>
      <c r="S446">
        <f t="shared" si="39"/>
        <v>2</v>
      </c>
      <c r="T446">
        <v>1</v>
      </c>
      <c r="U446">
        <f t="shared" si="37"/>
        <v>2</v>
      </c>
    </row>
    <row r="447" spans="1:21" x14ac:dyDescent="0.2">
      <c r="A447">
        <v>1.769452</v>
      </c>
      <c r="B447">
        <v>1.769452</v>
      </c>
      <c r="C447">
        <f t="shared" si="38"/>
        <v>0.96328293736501569</v>
      </c>
      <c r="D447">
        <f t="shared" si="35"/>
        <v>0.94136237299799996</v>
      </c>
      <c r="E447">
        <f t="shared" si="36"/>
        <v>2.408039158083862E-2</v>
      </c>
      <c r="R447">
        <v>1.769452</v>
      </c>
      <c r="S447">
        <f t="shared" si="39"/>
        <v>2</v>
      </c>
      <c r="T447">
        <v>1</v>
      </c>
      <c r="U447">
        <f t="shared" si="37"/>
        <v>2</v>
      </c>
    </row>
    <row r="448" spans="1:21" x14ac:dyDescent="0.2">
      <c r="A448">
        <v>-0.58726120000000004</v>
      </c>
      <c r="B448">
        <v>1.7731509999999999</v>
      </c>
      <c r="C448">
        <f t="shared" si="38"/>
        <v>0.9654427645788386</v>
      </c>
      <c r="D448">
        <f t="shared" si="35"/>
        <v>0.9424437884682344</v>
      </c>
      <c r="E448">
        <f t="shared" si="36"/>
        <v>2.515880332442709E-2</v>
      </c>
      <c r="R448">
        <v>1.7731509999999999</v>
      </c>
      <c r="S448">
        <f t="shared" si="39"/>
        <v>2</v>
      </c>
      <c r="T448">
        <v>0</v>
      </c>
      <c r="U448">
        <f t="shared" si="37"/>
        <v>20</v>
      </c>
    </row>
    <row r="449" spans="1:21" x14ac:dyDescent="0.2">
      <c r="A449">
        <v>-1.8324000000000001E-3</v>
      </c>
      <c r="B449">
        <v>1.7731509999999999</v>
      </c>
      <c r="C449">
        <f t="shared" si="38"/>
        <v>0.9676025917926615</v>
      </c>
      <c r="D449">
        <f t="shared" si="35"/>
        <v>0.9424437884682344</v>
      </c>
      <c r="E449">
        <f t="shared" si="36"/>
        <v>2.7318630538249997E-2</v>
      </c>
      <c r="R449">
        <v>1.7731509999999999</v>
      </c>
      <c r="S449">
        <f t="shared" si="39"/>
        <v>2</v>
      </c>
      <c r="T449">
        <v>0</v>
      </c>
      <c r="U449">
        <f t="shared" si="37"/>
        <v>20</v>
      </c>
    </row>
    <row r="450" spans="1:21" x14ac:dyDescent="0.2">
      <c r="A450">
        <v>-1.8324000000000001E-3</v>
      </c>
      <c r="B450">
        <v>1.7731509999999999</v>
      </c>
      <c r="C450">
        <f t="shared" si="38"/>
        <v>0.96976241900648441</v>
      </c>
      <c r="D450">
        <f t="shared" si="35"/>
        <v>0.9424437884682344</v>
      </c>
      <c r="E450">
        <f t="shared" si="36"/>
        <v>2.9478457752072904E-2</v>
      </c>
      <c r="R450">
        <v>1.7731509999999999</v>
      </c>
      <c r="S450">
        <f t="shared" si="39"/>
        <v>2</v>
      </c>
      <c r="T450">
        <v>0</v>
      </c>
      <c r="U450">
        <f t="shared" si="37"/>
        <v>20</v>
      </c>
    </row>
    <row r="451" spans="1:21" x14ac:dyDescent="0.2">
      <c r="A451">
        <v>-5.6676600000000001E-2</v>
      </c>
      <c r="B451">
        <v>1.7743340000000001</v>
      </c>
      <c r="C451">
        <f t="shared" si="38"/>
        <v>0.97192224622030732</v>
      </c>
      <c r="D451">
        <f t="shared" ref="D451:D464" si="40">(B451-H$1)/(H$2-H$1)</f>
        <v>0.94278964261835263</v>
      </c>
      <c r="E451">
        <f t="shared" ref="E451:E464" si="41">MAX(ABS(D451-C451),ABS(D451-C451-1/463))</f>
        <v>3.129243081577758E-2</v>
      </c>
      <c r="R451">
        <v>1.7743340000000001</v>
      </c>
      <c r="S451">
        <f t="shared" si="39"/>
        <v>2</v>
      </c>
      <c r="T451">
        <v>0</v>
      </c>
      <c r="U451">
        <f t="shared" ref="U451:U464" si="42">IF(T451=0,S451*10,S451)</f>
        <v>20</v>
      </c>
    </row>
    <row r="452" spans="1:21" x14ac:dyDescent="0.2">
      <c r="A452">
        <v>-5.6676600000000001E-2</v>
      </c>
      <c r="B452">
        <v>1.7743340000000001</v>
      </c>
      <c r="C452">
        <f t="shared" ref="C452:C464" si="43">C451+1/463</f>
        <v>0.97408207343413022</v>
      </c>
      <c r="D452">
        <f t="shared" si="40"/>
        <v>0.94278964261835263</v>
      </c>
      <c r="E452">
        <f t="shared" si="41"/>
        <v>3.3452258029600487E-2</v>
      </c>
      <c r="R452">
        <v>1.7743340000000001</v>
      </c>
      <c r="S452">
        <f t="shared" si="39"/>
        <v>2</v>
      </c>
      <c r="T452">
        <v>0</v>
      </c>
      <c r="U452">
        <f t="shared" si="42"/>
        <v>20</v>
      </c>
    </row>
    <row r="453" spans="1:21" x14ac:dyDescent="0.2">
      <c r="A453">
        <v>-5.6676600000000001E-2</v>
      </c>
      <c r="B453">
        <v>1.7743340000000001</v>
      </c>
      <c r="C453">
        <f t="shared" si="43"/>
        <v>0.97624190064795313</v>
      </c>
      <c r="D453">
        <f t="shared" si="40"/>
        <v>0.94278964261835263</v>
      </c>
      <c r="E453">
        <f t="shared" si="41"/>
        <v>3.5612085243423394E-2</v>
      </c>
      <c r="R453">
        <v>1.7743340000000001</v>
      </c>
      <c r="S453">
        <f t="shared" si="39"/>
        <v>2</v>
      </c>
      <c r="T453">
        <v>0</v>
      </c>
      <c r="U453">
        <f t="shared" si="42"/>
        <v>20</v>
      </c>
    </row>
    <row r="454" spans="1:21" x14ac:dyDescent="0.2">
      <c r="A454">
        <v>-5.6676600000000001E-2</v>
      </c>
      <c r="B454">
        <v>1.7743340000000001</v>
      </c>
      <c r="C454">
        <f t="shared" si="43"/>
        <v>0.97840172786177604</v>
      </c>
      <c r="D454">
        <f t="shared" si="40"/>
        <v>0.94278964261835263</v>
      </c>
      <c r="E454">
        <f t="shared" si="41"/>
        <v>3.7771912457246301E-2</v>
      </c>
      <c r="R454">
        <v>1.7743340000000001</v>
      </c>
      <c r="S454">
        <f t="shared" si="39"/>
        <v>2</v>
      </c>
      <c r="T454">
        <v>0</v>
      </c>
      <c r="U454">
        <f t="shared" si="42"/>
        <v>20</v>
      </c>
    </row>
    <row r="455" spans="1:21" x14ac:dyDescent="0.2">
      <c r="A455">
        <v>-5.6676600000000001E-2</v>
      </c>
      <c r="B455">
        <v>1.7743340000000001</v>
      </c>
      <c r="C455">
        <f t="shared" si="43"/>
        <v>0.98056155507559895</v>
      </c>
      <c r="D455">
        <f t="shared" si="40"/>
        <v>0.94278964261835263</v>
      </c>
      <c r="E455">
        <f t="shared" si="41"/>
        <v>3.9931739671069208E-2</v>
      </c>
      <c r="R455">
        <v>1.7743340000000001</v>
      </c>
      <c r="S455">
        <f t="shared" si="39"/>
        <v>2</v>
      </c>
      <c r="T455">
        <v>0</v>
      </c>
      <c r="U455">
        <f t="shared" si="42"/>
        <v>20</v>
      </c>
    </row>
    <row r="456" spans="1:21" x14ac:dyDescent="0.2">
      <c r="A456">
        <v>-5.6676600000000001E-2</v>
      </c>
      <c r="B456">
        <v>1.7743340000000001</v>
      </c>
      <c r="C456">
        <f t="shared" si="43"/>
        <v>0.98272138228942185</v>
      </c>
      <c r="D456">
        <f t="shared" si="40"/>
        <v>0.94278964261835263</v>
      </c>
      <c r="E456">
        <f t="shared" si="41"/>
        <v>4.2091566884892115E-2</v>
      </c>
      <c r="R456">
        <v>1.7743340000000001</v>
      </c>
      <c r="S456">
        <f t="shared" si="39"/>
        <v>2</v>
      </c>
      <c r="T456">
        <v>0</v>
      </c>
      <c r="U456">
        <f t="shared" si="42"/>
        <v>20</v>
      </c>
    </row>
    <row r="457" spans="1:21" x14ac:dyDescent="0.2">
      <c r="A457">
        <v>1.2313940000000001</v>
      </c>
      <c r="B457">
        <v>1.7743340000000001</v>
      </c>
      <c r="C457">
        <f t="shared" si="43"/>
        <v>0.98488120950324476</v>
      </c>
      <c r="D457">
        <f t="shared" si="40"/>
        <v>0.94278964261835263</v>
      </c>
      <c r="E457">
        <f t="shared" si="41"/>
        <v>4.4251394098715022E-2</v>
      </c>
      <c r="R457">
        <v>1.7743340000000001</v>
      </c>
      <c r="S457">
        <f t="shared" si="39"/>
        <v>2</v>
      </c>
      <c r="T457">
        <v>0</v>
      </c>
      <c r="U457">
        <f t="shared" si="42"/>
        <v>20</v>
      </c>
    </row>
    <row r="458" spans="1:21" x14ac:dyDescent="0.2">
      <c r="A458">
        <v>1.2313940000000001</v>
      </c>
      <c r="B458">
        <v>1.7743340000000001</v>
      </c>
      <c r="C458">
        <f t="shared" si="43"/>
        <v>0.98704103671706767</v>
      </c>
      <c r="D458">
        <f t="shared" si="40"/>
        <v>0.94278964261835263</v>
      </c>
      <c r="E458">
        <f t="shared" si="41"/>
        <v>4.6411221312537929E-2</v>
      </c>
      <c r="R458">
        <v>1.7743340000000001</v>
      </c>
      <c r="S458">
        <f t="shared" si="39"/>
        <v>2</v>
      </c>
      <c r="T458">
        <v>0</v>
      </c>
      <c r="U458">
        <f t="shared" si="42"/>
        <v>20</v>
      </c>
    </row>
    <row r="459" spans="1:21" x14ac:dyDescent="0.2">
      <c r="A459">
        <v>1.2313940000000001</v>
      </c>
      <c r="B459">
        <v>1.775517</v>
      </c>
      <c r="C459">
        <f t="shared" si="43"/>
        <v>0.98920086393089057</v>
      </c>
      <c r="D459">
        <f t="shared" si="40"/>
        <v>0.94313549676847086</v>
      </c>
      <c r="E459">
        <f t="shared" si="41"/>
        <v>4.8225194376242606E-2</v>
      </c>
      <c r="R459">
        <v>1.775517</v>
      </c>
      <c r="S459">
        <f t="shared" si="39"/>
        <v>2</v>
      </c>
      <c r="T459">
        <v>1</v>
      </c>
      <c r="U459">
        <f t="shared" si="42"/>
        <v>2</v>
      </c>
    </row>
    <row r="460" spans="1:21" x14ac:dyDescent="0.2">
      <c r="A460">
        <v>1.2313940000000001</v>
      </c>
      <c r="B460">
        <v>1.775517</v>
      </c>
      <c r="C460">
        <f t="shared" si="43"/>
        <v>0.99136069114471348</v>
      </c>
      <c r="D460">
        <f t="shared" si="40"/>
        <v>0.94313549676847086</v>
      </c>
      <c r="E460">
        <f t="shared" si="41"/>
        <v>5.0385021590065512E-2</v>
      </c>
      <c r="R460">
        <v>1.775517</v>
      </c>
      <c r="S460">
        <f t="shared" si="39"/>
        <v>2</v>
      </c>
      <c r="T460">
        <v>1</v>
      </c>
      <c r="U460">
        <f t="shared" si="42"/>
        <v>2</v>
      </c>
    </row>
    <row r="461" spans="1:21" x14ac:dyDescent="0.2">
      <c r="A461">
        <v>1.2313940000000001</v>
      </c>
      <c r="B461">
        <v>1.9700230000000001</v>
      </c>
      <c r="C461">
        <f t="shared" si="43"/>
        <v>0.99352051835853639</v>
      </c>
      <c r="D461">
        <f t="shared" si="40"/>
        <v>1</v>
      </c>
      <c r="E461">
        <f t="shared" si="41"/>
        <v>6.4794816414636136E-3</v>
      </c>
      <c r="R461">
        <v>1.9700230000000001</v>
      </c>
      <c r="S461">
        <f t="shared" si="39"/>
        <v>2</v>
      </c>
      <c r="T461">
        <v>1</v>
      </c>
      <c r="U461">
        <f t="shared" si="42"/>
        <v>2</v>
      </c>
    </row>
    <row r="462" spans="1:21" x14ac:dyDescent="0.2">
      <c r="A462">
        <v>0.42039979999999999</v>
      </c>
      <c r="B462">
        <v>1.9700230000000001</v>
      </c>
      <c r="C462">
        <f t="shared" si="43"/>
        <v>0.99568034557235929</v>
      </c>
      <c r="D462">
        <f t="shared" si="40"/>
        <v>1</v>
      </c>
      <c r="E462">
        <f t="shared" si="41"/>
        <v>4.3196544276407067E-3</v>
      </c>
      <c r="R462">
        <v>1.9700230000000001</v>
      </c>
      <c r="S462">
        <f t="shared" si="39"/>
        <v>2</v>
      </c>
      <c r="T462">
        <v>1</v>
      </c>
      <c r="U462">
        <f t="shared" si="42"/>
        <v>2</v>
      </c>
    </row>
    <row r="463" spans="1:21" x14ac:dyDescent="0.2">
      <c r="A463">
        <v>0.42039979999999999</v>
      </c>
      <c r="B463">
        <v>1.9700230000000001</v>
      </c>
      <c r="C463">
        <f t="shared" si="43"/>
        <v>0.9978401727861822</v>
      </c>
      <c r="D463">
        <f t="shared" si="40"/>
        <v>1</v>
      </c>
      <c r="E463">
        <f>MAX(ABS(D463-C463),ABS(D463-C463-1/463))</f>
        <v>2.1598272138177999E-3</v>
      </c>
      <c r="R463">
        <v>1.9700230000000001</v>
      </c>
      <c r="S463">
        <f t="shared" ref="S463:S464" si="44">IF(R463&gt;1,2,10)*IF(R463&lt;=2,1,10)</f>
        <v>2</v>
      </c>
      <c r="T463">
        <v>1</v>
      </c>
      <c r="U463">
        <f t="shared" si="42"/>
        <v>2</v>
      </c>
    </row>
    <row r="464" spans="1:21" x14ac:dyDescent="0.2">
      <c r="A464">
        <v>0.42039979999999999</v>
      </c>
      <c r="B464">
        <v>1.9700230000000001</v>
      </c>
      <c r="C464">
        <f t="shared" si="43"/>
        <v>1.0000000000000051</v>
      </c>
      <c r="D464">
        <f t="shared" si="40"/>
        <v>1</v>
      </c>
      <c r="E464">
        <f>MAX(ABS(D464-C464),ABS(D464-C464-1/463))</f>
        <v>2.1598272138280013E-3</v>
      </c>
      <c r="R464">
        <v>1.9700230000000001</v>
      </c>
      <c r="S464">
        <f t="shared" si="44"/>
        <v>2</v>
      </c>
      <c r="T464">
        <v>1</v>
      </c>
      <c r="U464">
        <f t="shared" si="42"/>
        <v>2</v>
      </c>
    </row>
  </sheetData>
  <sortState ref="B2:B464">
    <sortCondition ref="B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2017-06-23T09:39:27Z</dcterms:created>
  <dcterms:modified xsi:type="dcterms:W3CDTF">2017-06-27T07:48:15Z</dcterms:modified>
</cp:coreProperties>
</file>